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masciocc_unina_it/Documents/UNINA personale/PERFORMANCE/obiettivi 2024/"/>
    </mc:Choice>
  </mc:AlternateContent>
  <xr:revisionPtr revIDLastSave="0" documentId="8_{16F4E58A-AE13-4CDC-BEA7-B1058DECCD0C}" xr6:coauthVersionLast="47" xr6:coauthVersionMax="47" xr10:uidLastSave="{00000000-0000-0000-0000-000000000000}"/>
  <bookViews>
    <workbookView xWindow="28680" yWindow="-120"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<sst xmlns="http://schemas.openxmlformats.org/spreadsheetml/2006/main" count="192" uniqueCount="183">
  <si>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</si>
  <si>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</si>
  <si>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</si>
  <si>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</si>
  <si>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</si>
  <si>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</si>
  <si>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</si>
  <si>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</si>
  <si>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</si>
  <si>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</si>
  <si>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</si>
  <si>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</si>
  <si>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</si>
  <si>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</si>
  <si>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</si>
  <si>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</si>
  <si>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</si>
  <si>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</si>
  <si>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</si>
  <si>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</si>
  <si>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</si>
  <si>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</si>
  <si>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</si>
  <si>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</si>
  <si>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</si>
  <si>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</si>
  <si>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</si>
  <si>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</si>
  <si>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</si>
  <si>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</si>
  <si>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</si>
  <si>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</si>
  <si>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</si>
  <si>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</si>
  <si>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</si>
  <si>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</si>
  <si>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</si>
  <si>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</si>
  <si>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</si>
  <si>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</si>
  <si>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</si>
  <si>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</si>
  <si>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</si>
  <si>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</si>
  <si>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</si>
  <si>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</si>
  <si>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</si>
  <si>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</si>
  <si>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</si>
  <si>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</si>
  <si>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</si>
  <si>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</si>
  <si>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</si>
  <si>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</si>
  <si>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</si>
  <si>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</si>
  <si>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</si>
  <si>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</si>
  <si>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</si>
  <si>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</si>
  <si>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</si>
  <si>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</si>
  <si>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</si>
  <si>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</si>
  <si>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</si>
  <si>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</si>
  <si>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</si>
  <si>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</si>
  <si>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</si>
  <si>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</si>
  <si>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</si>
  <si>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</si>
  <si>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</si>
  <si>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</si>
  <si>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</si>
  <si>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</si>
  <si>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</si>
  <si>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</si>
  <si>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</si>
  <si>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</si>
  <si>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</si>
  <si>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</si>
  <si>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</si>
  <si>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</si>
  <si>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</si>
  <si>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</si>
  <si>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</si>
  <si>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</si>
  <si>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</si>
  <si>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</si>
  <si>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</si>
  <si>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</si>
  <si>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</si>
  <si>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</si>
  <si>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</si>
  <si>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</si>
  <si>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</si>
  <si>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</si>
  <si>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</si>
  <si>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</si>
  <si>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</si>
  <si>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</si>
  <si>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</si>
  <si>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</si>
  <si>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</si>
  <si>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</si>
  <si>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</si>
  <si>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</si>
  <si>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</si>
  <si>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</si>
  <si>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</si>
  <si>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</si>
  <si>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</si>
  <si>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</si>
  <si>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</si>
  <si>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</si>
  <si>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</si>
  <si>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</si>
  <si>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</si>
  <si>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</si>
  <si>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</si>
  <si>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</si>
  <si>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</si>
  <si>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</si>
  <si>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</si>
  <si>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</si>
  <si>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</si>
  <si>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</si>
  <si>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</si>
  <si>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</si>
  <si>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</si>
  <si>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</si>
  <si>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</si>
  <si>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</si>
  <si>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</si>
  <si>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</si>
  <si>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</si>
  <si>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</si>
  <si>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</si>
  <si>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</si>
  <si>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</si>
  <si>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</si>
  <si>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</si>
  <si>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</si>
  <si>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</si>
  <si>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</si>
  <si>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</si>
  <si>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</si>
  <si>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</si>
  <si>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</si>
  <si>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</si>
  <si>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</si>
  <si>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</si>
  <si>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</si>
  <si>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</si>
  <si>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</si>
  <si>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</si>
  <si>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</si>
  <si>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</si>
  <si>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</si>
  <si>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</si>
  <si>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</si>
  <si>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</si>
  <si>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</si>
  <si>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</si>
  <si>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</si>
  <si>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</si>
  <si>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</si>
  <si>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Nome valutato/a (cat. EP): MARIO MASCIOCCHI</t>
  </si>
  <si>
    <t>Soggetto valutatore: PROF. MARINA ALBANESE</t>
  </si>
  <si>
    <t>Struttura di afferenza: CENTRO DI RICERCA LUPT</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</si>
  <si>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</si>
  <si>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3_2024</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</si>
  <si>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</si>
  <si>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 xml:space="preserve">Monitoraggio della comunicazione e del sito web del Centro
</t>
  </si>
  <si>
    <t>In relazione al collocamento in pensione del soggetto valutato previsto il 3/07/2024 e per assicurare la corretta continuità delle attività in cui il soggetto è coinvolto, l’obiettivo punta ad attuare un passaggio di consegne efficace pianificando le fasi di transizione delle procedure in essere ed il trasferimento del materiale documentale di supporto in collaborazione con le unità di personale incaricate dal Direttore.</t>
  </si>
  <si>
    <t>_2024</t>
  </si>
  <si>
    <t>A) percentuale di fruizione entro il 2/7/2024 del corso di formazione obbligatoria in modalità e-learning 'Codice di comportamento ed etica pubblica: una migliore amministrazione', della durata di 4 ore, disponibile sulla piattaforma del Centro di Ateneo Federica web-learning: SI/NO B) SI/NO</t>
  </si>
  <si>
    <t>n. 1 report di monitoraggio al 30.6.2024, da trasmettere entro il 2/7/2024 in formato elettronico  via PEC  al Direttore del Centro in qualità di soggetto valutatore;</t>
  </si>
  <si>
    <t>Relazione sui passaggi di consegne effettuate nel periodo gennaio/giugno 2024 da trasmettere entro il 2/7/2024 in formato elettronico  via PEC  al Direttore del Centro in qualità di soggetto valutatore;</t>
  </si>
  <si>
    <t>Stato di avanzamento del passaggio di consegne</t>
  </si>
  <si>
    <t>Dati report e strategia di miglioramento</t>
  </si>
  <si>
    <t>Periodo di valutazione: dal 01/01/2024 al 02/07/2024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</si>
</sst>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6"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8"/>
      <name val="Calibri"/>
      <family val="2"/>
      <scheme val="minor"/>
    </font>
    <font>
      <sz val="9"/>
      <color theme="1"/>
      <name val="Aptos"/>
      <family val="2"/>
    </font>
    <font>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5">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0" fillId="0" borderId="0" xfId="0" applyAlignment="1" applyProtection="1">
      <alignment wrapText="1"/>
      <protection locked="0"/>
    </xf>
    <xf numFmtId="0" fontId="19" fillId="0" borderId="0" xfId="0" applyFont="1" applyAlignment="1" applyProtection="1">
      <alignment wrapText="1"/>
      <protection locked="0"/>
    </xf>
    <xf numFmtId="0" fontId="23" fillId="0" borderId="10" xfId="0" applyFont="1" applyBorder="1" applyAlignment="1" applyProtection="1">
      <alignment vertical="center" wrapText="1"/>
      <protection locked="0"/>
    </xf>
    <xf numFmtId="9" fontId="3" fillId="0" borderId="10" xfId="3" applyFont="1" applyBorder="1" applyAlignment="1" applyProtection="1">
      <alignment vertical="center" wrapText="1"/>
      <protection locked="0"/>
    </xf>
    <xf numFmtId="0" fontId="44" fillId="0" borderId="0" xfId="0" applyFont="1" applyAlignment="1" applyProtection="1">
      <alignment vertical="center" wrapText="1"/>
      <protection locked="0"/>
    </xf>
    <xf numFmtId="9" fontId="45" fillId="0" borderId="10" xfId="3" applyFont="1" applyBorder="1" applyAlignment="1" applyProtection="1">
      <alignment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1" zoomScaleNormal="100" zoomScaleSheetLayoutView="90" workbookViewId="0">
      <selection activeCell="B5" sqref="B5:C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6" t="s">
        <v>0</v>
      </c>
      <c r="C1" s="147"/>
      <c r="D1" s="147"/>
      <c r="E1" s="147"/>
      <c r="F1" s="147"/>
      <c r="G1" s="147"/>
      <c r="H1" s="147"/>
      <c r="I1" s="147"/>
      <c r="J1" s="147"/>
      <c r="K1" s="147"/>
      <c r="L1" s="147"/>
      <c r="M1" s="147"/>
      <c r="N1" s="147"/>
      <c r="O1" s="147"/>
      <c r="P1" s="147"/>
      <c r="Q1" s="147"/>
      <c r="R1" s="148"/>
    </row>
    <row r="2" spans="1:18" ht="17.25" customHeight="1" x14ac:dyDescent="0.25">
      <c r="A2" s="31"/>
      <c r="B2" s="149" t="s">
        <v>1</v>
      </c>
      <c r="C2" s="150"/>
      <c r="D2" s="150"/>
      <c r="E2" s="150"/>
      <c r="F2" s="150"/>
      <c r="G2" s="150"/>
      <c r="H2" s="150"/>
      <c r="I2" s="150"/>
      <c r="J2" s="150"/>
      <c r="K2" s="150"/>
      <c r="L2" s="150"/>
      <c r="M2" s="150"/>
      <c r="N2" s="150"/>
      <c r="O2" s="150"/>
      <c r="P2" s="150"/>
      <c r="Q2" s="150"/>
      <c r="R2" s="151"/>
    </row>
    <row r="3" spans="1:18" ht="15.75" customHeight="1" x14ac:dyDescent="0.25">
      <c r="A3" s="31"/>
      <c r="B3" s="152" t="s">
        <v>2</v>
      </c>
      <c r="C3" s="153"/>
      <c r="D3" s="153"/>
      <c r="E3" s="153"/>
      <c r="F3" s="153"/>
      <c r="G3" s="153"/>
      <c r="H3" s="153"/>
      <c r="I3" s="153"/>
      <c r="J3" s="153"/>
      <c r="K3" s="153"/>
      <c r="L3" s="153"/>
      <c r="M3" s="153"/>
      <c r="N3" s="153"/>
      <c r="O3" s="153"/>
      <c r="P3" s="153"/>
      <c r="Q3" s="153"/>
      <c r="R3" s="154"/>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42" t="s">
        <v>182</v>
      </c>
      <c r="C5" s="142"/>
      <c r="D5" s="143"/>
      <c r="E5" s="144"/>
      <c r="F5" s="144"/>
      <c r="G5" s="144"/>
      <c r="H5" s="144"/>
      <c r="I5" s="144"/>
      <c r="J5" s="144"/>
      <c r="K5" s="144"/>
      <c r="L5" s="144"/>
      <c r="M5" s="144"/>
      <c r="N5" s="144"/>
      <c r="O5" s="144"/>
      <c r="P5" s="144"/>
      <c r="Q5" s="144"/>
      <c r="R5" s="145"/>
    </row>
    <row r="6" spans="1:18" s="69" customFormat="1" ht="24" customHeight="1" x14ac:dyDescent="0.25">
      <c r="A6" s="99"/>
      <c r="B6" s="142" t="s">
        <v>168</v>
      </c>
      <c r="C6" s="142"/>
      <c r="D6" s="143"/>
      <c r="E6" s="144"/>
      <c r="F6" s="144"/>
      <c r="G6" s="144"/>
      <c r="H6" s="144"/>
      <c r="I6" s="144"/>
      <c r="J6" s="144"/>
      <c r="K6" s="144"/>
      <c r="L6" s="144"/>
      <c r="M6" s="144"/>
      <c r="N6" s="144"/>
      <c r="O6" s="144"/>
      <c r="P6" s="144"/>
      <c r="Q6" s="144"/>
      <c r="R6" s="145"/>
    </row>
    <row r="7" spans="1:18" s="69" customFormat="1" ht="24.75" customHeight="1" x14ac:dyDescent="0.25">
      <c r="A7" s="99"/>
      <c r="B7" s="158" t="s">
        <v>169</v>
      </c>
      <c r="C7" s="158"/>
      <c r="D7" s="159"/>
      <c r="E7" s="160"/>
      <c r="F7" s="160"/>
      <c r="G7" s="160"/>
      <c r="H7" s="160"/>
      <c r="I7" s="160"/>
      <c r="J7" s="160"/>
      <c r="K7" s="160"/>
      <c r="L7" s="160"/>
      <c r="M7" s="160"/>
      <c r="N7" s="160"/>
      <c r="O7" s="160"/>
      <c r="P7" s="160"/>
      <c r="Q7" s="160"/>
      <c r="R7" s="161"/>
    </row>
    <row r="8" spans="1:18" s="69" customFormat="1" ht="24.75" customHeight="1" x14ac:dyDescent="0.25">
      <c r="A8" s="99"/>
      <c r="B8" s="158" t="s">
        <v>170</v>
      </c>
      <c r="C8" s="158"/>
      <c r="D8" s="159"/>
      <c r="E8" s="160"/>
      <c r="F8" s="160"/>
      <c r="G8" s="160"/>
      <c r="H8" s="160"/>
      <c r="I8" s="160"/>
      <c r="J8" s="160"/>
      <c r="K8" s="160"/>
      <c r="L8" s="160"/>
      <c r="M8" s="160"/>
      <c r="N8" s="160"/>
      <c r="O8" s="160"/>
      <c r="P8" s="160"/>
      <c r="Q8" s="160"/>
      <c r="R8" s="161"/>
    </row>
    <row r="9" spans="1:18" ht="15" customHeight="1" x14ac:dyDescent="0.25">
      <c r="A9" s="31"/>
      <c r="B9" s="86"/>
      <c r="C9" s="86"/>
      <c r="D9" s="86"/>
      <c r="E9" s="86"/>
      <c r="F9" s="86"/>
      <c r="G9" s="86"/>
      <c r="H9" s="86"/>
      <c r="I9" s="86"/>
      <c r="J9" s="86"/>
      <c r="K9" s="86"/>
      <c r="L9" s="101"/>
      <c r="M9" s="101"/>
      <c r="N9" s="162"/>
      <c r="O9" s="162"/>
      <c r="P9" s="102"/>
      <c r="Q9" s="163"/>
      <c r="R9" s="163"/>
    </row>
    <row r="10" spans="1:18" ht="28.5" customHeight="1" x14ac:dyDescent="0.25">
      <c r="A10" s="155" t="s">
        <v>7</v>
      </c>
      <c r="B10" s="164" t="s">
        <v>8</v>
      </c>
      <c r="C10" s="155" t="s">
        <v>9</v>
      </c>
      <c r="D10" s="155" t="s">
        <v>10</v>
      </c>
      <c r="E10" s="155" t="s">
        <v>11</v>
      </c>
      <c r="F10" s="155" t="s">
        <v>12</v>
      </c>
      <c r="G10" s="155" t="s">
        <v>13</v>
      </c>
      <c r="H10" s="155" t="s">
        <v>14</v>
      </c>
      <c r="I10" s="155" t="s">
        <v>13</v>
      </c>
      <c r="J10" s="155" t="s">
        <v>15</v>
      </c>
      <c r="K10" s="155" t="s">
        <v>13</v>
      </c>
      <c r="L10" s="155" t="s">
        <v>16</v>
      </c>
      <c r="M10" s="155" t="s">
        <v>17</v>
      </c>
      <c r="N10" s="172"/>
      <c r="O10" s="155" t="s">
        <v>18</v>
      </c>
      <c r="P10" s="155" t="s">
        <v>165</v>
      </c>
      <c r="Q10" s="175" t="s">
        <v>19</v>
      </c>
      <c r="R10" s="155" t="s">
        <v>20</v>
      </c>
    </row>
    <row r="11" spans="1:18" ht="28.5" customHeight="1" x14ac:dyDescent="0.25">
      <c r="A11" s="156"/>
      <c r="B11" s="165"/>
      <c r="C11" s="156"/>
      <c r="D11" s="156"/>
      <c r="E11" s="156"/>
      <c r="F11" s="156"/>
      <c r="G11" s="156"/>
      <c r="H11" s="156"/>
      <c r="I11" s="156"/>
      <c r="J11" s="156"/>
      <c r="K11" s="156"/>
      <c r="L11" s="156"/>
      <c r="M11" s="156"/>
      <c r="N11" s="173"/>
      <c r="O11" s="156"/>
      <c r="P11" s="156"/>
      <c r="Q11" s="176"/>
      <c r="R11" s="156"/>
    </row>
    <row r="12" spans="1:18" ht="28.5" customHeight="1" x14ac:dyDescent="0.25">
      <c r="A12" s="157"/>
      <c r="B12" s="166"/>
      <c r="C12" s="157"/>
      <c r="D12" s="157"/>
      <c r="E12" s="157"/>
      <c r="F12" s="157"/>
      <c r="G12" s="157"/>
      <c r="H12" s="157"/>
      <c r="I12" s="157"/>
      <c r="J12" s="157"/>
      <c r="K12" s="157"/>
      <c r="L12" s="157"/>
      <c r="M12" s="157"/>
      <c r="N12" s="174"/>
      <c r="O12" s="157"/>
      <c r="P12" s="157"/>
      <c r="Q12" s="177"/>
      <c r="R12" s="157"/>
    </row>
    <row r="13" spans="1:18" ht="213.75" customHeight="1" x14ac:dyDescent="0.25">
      <c r="A13" s="68" t="s">
        <v>172</v>
      </c>
      <c r="B13" s="136" t="s">
        <v>171</v>
      </c>
      <c r="C13" s="115">
        <v>0.4</v>
      </c>
      <c r="D13" s="137" t="s">
        <v>177</v>
      </c>
      <c r="E13" s="137" t="s">
        <v>173</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89.25" customHeight="1" x14ac:dyDescent="0.25">
      <c r="A14" s="68" t="s">
        <v>176</v>
      </c>
      <c r="B14" s="138" t="s">
        <v>174</v>
      </c>
      <c r="C14" s="115">
        <v>0.3</v>
      </c>
      <c r="D14" s="139" t="s">
        <v>181</v>
      </c>
      <c r="E14" s="139" t="s">
        <v>178</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14" customHeight="1" x14ac:dyDescent="0.25">
      <c r="A15" s="68" t="s">
        <v>176</v>
      </c>
      <c r="B15" s="140" t="s">
        <v>175</v>
      </c>
      <c r="C15" s="115">
        <v>0.3</v>
      </c>
      <c r="D15" s="139" t="s">
        <v>180</v>
      </c>
      <c r="E15" s="141" t="s">
        <v>179</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7" t="s">
        <v>23</v>
      </c>
      <c r="Q18" s="168"/>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9" t="s">
        <v>19</v>
      </c>
      <c r="C25" s="171" t="s">
        <v>40</v>
      </c>
      <c r="D25" s="171"/>
      <c r="E25" s="171"/>
      <c r="F25" s="171"/>
      <c r="G25" s="171"/>
      <c r="H25" s="171"/>
      <c r="I25" s="171"/>
      <c r="J25" s="171"/>
      <c r="K25" s="171"/>
      <c r="L25" s="84"/>
      <c r="M25" s="171"/>
      <c r="N25" s="171"/>
      <c r="O25" s="171"/>
      <c r="P25" s="171"/>
      <c r="Q25" s="171"/>
      <c r="R25" s="171"/>
    </row>
    <row r="26" spans="1:18" ht="12.75" customHeight="1" x14ac:dyDescent="0.25">
      <c r="A26" s="31"/>
      <c r="B26" s="170"/>
      <c r="C26" s="171"/>
      <c r="D26" s="171"/>
      <c r="E26" s="171"/>
      <c r="F26" s="171"/>
      <c r="G26" s="171"/>
      <c r="H26" s="171"/>
      <c r="I26" s="171"/>
      <c r="J26" s="171"/>
      <c r="K26" s="171"/>
      <c r="L26" s="84"/>
      <c r="M26" s="171"/>
      <c r="N26" s="171"/>
      <c r="O26" s="171"/>
      <c r="P26" s="171"/>
      <c r="Q26" s="171"/>
      <c r="R26" s="171"/>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phoneticPr fontId="43" type="noConversion"/>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84" t="s">
        <v>41</v>
      </c>
      <c r="B1" s="185"/>
      <c r="C1" s="185"/>
      <c r="D1" s="185"/>
      <c r="E1" s="185"/>
      <c r="F1" s="185"/>
      <c r="G1" s="185"/>
      <c r="H1" s="185"/>
      <c r="I1" s="185"/>
      <c r="J1" s="185"/>
      <c r="K1" s="185"/>
      <c r="L1" s="185"/>
      <c r="M1" s="186"/>
    </row>
    <row r="2" spans="1:13" s="2" customFormat="1" ht="18.75" customHeight="1" x14ac:dyDescent="0.25">
      <c r="A2" s="187" t="s">
        <v>42</v>
      </c>
      <c r="B2" s="188"/>
      <c r="C2" s="188"/>
      <c r="D2" s="188"/>
      <c r="E2" s="188"/>
      <c r="F2" s="188"/>
      <c r="G2" s="188"/>
      <c r="H2" s="188"/>
      <c r="I2" s="188"/>
      <c r="J2" s="188"/>
      <c r="K2" s="189"/>
      <c r="L2" s="189"/>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8" t="s">
        <v>3</v>
      </c>
      <c r="B4" s="178"/>
      <c r="C4" s="179"/>
      <c r="D4" s="180"/>
      <c r="E4" s="180"/>
      <c r="F4" s="180"/>
      <c r="G4" s="180"/>
      <c r="H4" s="180"/>
      <c r="I4" s="180"/>
      <c r="J4" s="180"/>
      <c r="K4" s="180"/>
      <c r="L4" s="180"/>
      <c r="M4" s="180"/>
    </row>
    <row r="5" spans="1:13" s="2" customFormat="1" ht="16.5" customHeight="1" x14ac:dyDescent="0.2">
      <c r="A5" s="178" t="s">
        <v>4</v>
      </c>
      <c r="B5" s="178"/>
      <c r="C5" s="179"/>
      <c r="D5" s="180"/>
      <c r="E5" s="180"/>
      <c r="F5" s="180"/>
      <c r="G5" s="180"/>
      <c r="H5" s="180"/>
      <c r="I5" s="180"/>
      <c r="J5" s="180"/>
      <c r="K5" s="180"/>
      <c r="L5" s="180"/>
      <c r="M5" s="180"/>
    </row>
    <row r="6" spans="1:13" s="2" customFormat="1" ht="16.5" customHeight="1" x14ac:dyDescent="0.2">
      <c r="A6" s="181" t="s">
        <v>5</v>
      </c>
      <c r="B6" s="181"/>
      <c r="C6" s="182"/>
      <c r="D6" s="183"/>
      <c r="E6" s="183"/>
      <c r="F6" s="183"/>
      <c r="G6" s="183"/>
      <c r="H6" s="183"/>
      <c r="I6" s="183"/>
      <c r="J6" s="183"/>
      <c r="K6" s="183"/>
      <c r="L6" s="183"/>
      <c r="M6" s="183"/>
    </row>
    <row r="7" spans="1:13" s="2" customFormat="1" ht="16.5" customHeight="1" x14ac:dyDescent="0.2">
      <c r="A7" s="181" t="s">
        <v>6</v>
      </c>
      <c r="B7" s="181"/>
      <c r="C7" s="182"/>
      <c r="D7" s="183"/>
      <c r="E7" s="183"/>
      <c r="F7" s="183"/>
      <c r="G7" s="183"/>
      <c r="H7" s="183"/>
      <c r="I7" s="183"/>
      <c r="J7" s="183"/>
      <c r="K7" s="183"/>
      <c r="L7" s="183"/>
      <c r="M7" s="183"/>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0" t="s">
        <v>67</v>
      </c>
      <c r="B11" s="193">
        <v>0.3</v>
      </c>
      <c r="C11" s="196">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1"/>
      <c r="B12" s="194"/>
      <c r="C12" s="197"/>
      <c r="D12" s="120" t="s">
        <v>70</v>
      </c>
      <c r="E12" s="121" t="s">
        <v>71</v>
      </c>
      <c r="F12" s="47">
        <v>0.4</v>
      </c>
      <c r="G12" s="119">
        <f>+IF((OR(F11=0,F12=0,F13=0)),F12/SUM(F11:F13),F12)</f>
        <v>0.4</v>
      </c>
      <c r="H12" s="48"/>
      <c r="I12" s="133"/>
      <c r="J12" s="48"/>
      <c r="K12" s="49">
        <f>+($C$11*G12)*J12</f>
        <v>0</v>
      </c>
      <c r="L12" s="50"/>
      <c r="M12" s="51"/>
    </row>
    <row r="13" spans="1:13" ht="39" thickBot="1" x14ac:dyDescent="0.25">
      <c r="A13" s="192"/>
      <c r="B13" s="195"/>
      <c r="C13" s="198"/>
      <c r="D13" s="123" t="s">
        <v>72</v>
      </c>
      <c r="E13" s="124" t="s">
        <v>73</v>
      </c>
      <c r="F13" s="40">
        <v>0.2</v>
      </c>
      <c r="G13" s="122">
        <f>+IF((OR(F11=0,F12=0,F13=0)),F13/SUM(F11:F13),F13)</f>
        <v>0.2</v>
      </c>
      <c r="H13" s="41"/>
      <c r="I13" s="134"/>
      <c r="J13" s="41"/>
      <c r="K13" s="42">
        <f>+($C$11*G13)*J13</f>
        <v>0</v>
      </c>
      <c r="L13" s="43"/>
      <c r="M13" s="44"/>
    </row>
    <row r="14" spans="1:13" ht="234" customHeight="1" x14ac:dyDescent="0.2">
      <c r="A14" s="199" t="s">
        <v>74</v>
      </c>
      <c r="B14" s="201">
        <v>0.25</v>
      </c>
      <c r="C14" s="196">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200"/>
      <c r="B15" s="202"/>
      <c r="C15" s="198"/>
      <c r="D15" s="123" t="s">
        <v>77</v>
      </c>
      <c r="E15" s="124" t="s">
        <v>78</v>
      </c>
      <c r="F15" s="40">
        <v>0.5</v>
      </c>
      <c r="G15" s="122">
        <f>+IF((OR(F14=0,F15=0)),F15/SUM(F14:F15),F15)</f>
        <v>0.5</v>
      </c>
      <c r="H15" s="41"/>
      <c r="I15" s="134"/>
      <c r="J15" s="41"/>
      <c r="K15" s="42">
        <f>+($C$14*G15)*J15</f>
        <v>0</v>
      </c>
      <c r="L15" s="43"/>
      <c r="M15" s="44"/>
    </row>
    <row r="16" spans="1:13" ht="88.5" customHeight="1" x14ac:dyDescent="0.2">
      <c r="A16" s="199" t="s">
        <v>79</v>
      </c>
      <c r="B16" s="201">
        <v>0.25</v>
      </c>
      <c r="C16" s="196">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200"/>
      <c r="B17" s="202"/>
      <c r="C17" s="198"/>
      <c r="D17" s="125" t="s">
        <v>82</v>
      </c>
      <c r="E17" s="126" t="s">
        <v>83</v>
      </c>
      <c r="F17" s="46">
        <v>0.5</v>
      </c>
      <c r="G17" s="122">
        <f>+IF((OR(F16=0,F17=0)),F17/SUM(F16:F17),F17)</f>
        <v>0.5</v>
      </c>
      <c r="H17" s="41"/>
      <c r="I17" s="134"/>
      <c r="J17" s="41"/>
      <c r="K17" s="42">
        <f>+($C$16*G17)*J17</f>
        <v>0</v>
      </c>
      <c r="L17" s="43"/>
      <c r="M17" s="44"/>
    </row>
    <row r="18" spans="1:13" ht="58.5" customHeight="1" x14ac:dyDescent="0.2">
      <c r="A18" s="190" t="s">
        <v>84</v>
      </c>
      <c r="B18" s="193">
        <v>0.2</v>
      </c>
      <c r="C18" s="196">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1"/>
      <c r="B19" s="194"/>
      <c r="C19" s="197"/>
      <c r="D19" s="120" t="s">
        <v>87</v>
      </c>
      <c r="E19" s="121" t="s">
        <v>88</v>
      </c>
      <c r="F19" s="47">
        <v>0.3</v>
      </c>
      <c r="G19" s="119">
        <f>+IF((OR($F$18=0,$F$19=0,$F$20=0)),F19/SUM($F$18:$F$20),F19)</f>
        <v>0.3</v>
      </c>
      <c r="H19" s="48"/>
      <c r="I19" s="133"/>
      <c r="J19" s="48"/>
      <c r="K19" s="49">
        <f>+($C$18*G19)*J19</f>
        <v>0</v>
      </c>
      <c r="L19" s="50"/>
      <c r="M19" s="51"/>
    </row>
    <row r="20" spans="1:13" ht="39" thickBot="1" x14ac:dyDescent="0.25">
      <c r="A20" s="192"/>
      <c r="B20" s="195"/>
      <c r="C20" s="198"/>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71"/>
      <c r="B22" s="171"/>
      <c r="C22" s="171"/>
      <c r="D22" s="171"/>
      <c r="E22" s="171"/>
      <c r="F22" s="171"/>
      <c r="G22" s="171"/>
      <c r="H22" s="171"/>
      <c r="I22" s="203"/>
      <c r="J22" s="30" t="s">
        <v>92</v>
      </c>
      <c r="K22" s="204">
        <f>K21/4</f>
        <v>0</v>
      </c>
      <c r="L22" s="88"/>
      <c r="M22" s="89"/>
    </row>
    <row r="23" spans="1:13" ht="14.25" x14ac:dyDescent="0.2">
      <c r="A23" s="171"/>
      <c r="B23" s="171"/>
      <c r="C23" s="171"/>
      <c r="D23" s="171"/>
      <c r="E23" s="171"/>
      <c r="F23" s="171"/>
      <c r="G23" s="171"/>
      <c r="H23" s="171"/>
      <c r="I23" s="203"/>
      <c r="J23" s="3" t="s">
        <v>93</v>
      </c>
      <c r="K23" s="205"/>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6" t="s">
        <v>94</v>
      </c>
      <c r="C25" s="206"/>
      <c r="D25" s="207"/>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8" t="s">
        <v>97</v>
      </c>
      <c r="C26" s="206"/>
      <c r="D26" s="6" t="s">
        <v>98</v>
      </c>
      <c r="E26" s="22"/>
      <c r="F26" s="22"/>
      <c r="G26" s="22"/>
      <c r="H26" s="22"/>
      <c r="I26" s="209"/>
      <c r="J26" s="96"/>
      <c r="K26" s="210"/>
      <c r="L26" s="94"/>
      <c r="M26" s="93"/>
    </row>
    <row r="27" spans="1:13" ht="11.25" customHeight="1" x14ac:dyDescent="0.25">
      <c r="A27" s="9">
        <v>1</v>
      </c>
      <c r="B27" s="211" t="s">
        <v>99</v>
      </c>
      <c r="C27" s="212"/>
      <c r="D27" s="10" t="s">
        <v>100</v>
      </c>
      <c r="E27" s="22"/>
      <c r="F27" s="22"/>
      <c r="G27" s="22"/>
      <c r="H27" s="22"/>
      <c r="I27" s="209"/>
      <c r="J27" s="96"/>
      <c r="K27" s="210"/>
      <c r="L27" s="94"/>
      <c r="M27" s="93"/>
    </row>
    <row r="28" spans="1:13" ht="11.25" customHeight="1" x14ac:dyDescent="0.25">
      <c r="A28" s="10">
        <v>2</v>
      </c>
      <c r="B28" s="211" t="s">
        <v>101</v>
      </c>
      <c r="C28" s="212"/>
      <c r="D28" s="10" t="s">
        <v>102</v>
      </c>
      <c r="E28" s="22"/>
      <c r="F28" s="22"/>
      <c r="G28" s="22"/>
      <c r="H28" s="22"/>
      <c r="I28" s="209"/>
      <c r="J28" s="96"/>
      <c r="K28" s="210"/>
      <c r="L28" s="94"/>
      <c r="M28" s="93"/>
    </row>
    <row r="29" spans="1:13" ht="12.75" x14ac:dyDescent="0.2">
      <c r="A29" s="10">
        <v>3</v>
      </c>
      <c r="B29" s="211" t="s">
        <v>103</v>
      </c>
      <c r="C29" s="212"/>
      <c r="D29" s="10" t="s">
        <v>104</v>
      </c>
      <c r="E29" s="22"/>
      <c r="F29" s="22"/>
      <c r="G29" s="22"/>
      <c r="H29" s="22"/>
      <c r="I29" s="22"/>
      <c r="J29" s="22"/>
      <c r="K29" s="22"/>
      <c r="L29" s="22"/>
      <c r="M29" s="93"/>
    </row>
    <row r="30" spans="1:13" ht="12.75" x14ac:dyDescent="0.2">
      <c r="A30" s="10">
        <v>4</v>
      </c>
      <c r="B30" s="211" t="s">
        <v>105</v>
      </c>
      <c r="C30" s="212"/>
      <c r="D30" s="10" t="s">
        <v>106</v>
      </c>
      <c r="E30" s="22"/>
      <c r="F30" s="22"/>
      <c r="G30" s="22"/>
      <c r="H30" s="22"/>
      <c r="I30" s="22"/>
      <c r="J30" s="22"/>
      <c r="K30" s="97"/>
      <c r="L30" s="22"/>
      <c r="M30" s="93"/>
    </row>
    <row r="31" spans="1:13" ht="57.75" customHeight="1" x14ac:dyDescent="0.2">
      <c r="A31" s="215" t="s">
        <v>107</v>
      </c>
      <c r="B31" s="216"/>
      <c r="C31" s="216"/>
      <c r="D31" s="216"/>
      <c r="E31" s="216"/>
      <c r="F31" s="216"/>
      <c r="G31" s="216"/>
      <c r="H31" s="216"/>
      <c r="I31" s="216"/>
      <c r="J31" s="216"/>
      <c r="K31" s="216"/>
      <c r="L31" s="216"/>
      <c r="M31" s="216"/>
    </row>
    <row r="32" spans="1:13" ht="30.6" customHeight="1" x14ac:dyDescent="0.2">
      <c r="A32" s="217" t="s">
        <v>108</v>
      </c>
      <c r="B32" s="217"/>
      <c r="C32" s="217"/>
      <c r="D32" s="217"/>
      <c r="E32" s="217"/>
      <c r="F32" s="86"/>
      <c r="G32" s="86"/>
      <c r="H32" s="86"/>
      <c r="I32" s="86"/>
      <c r="J32" s="86"/>
      <c r="K32" s="86"/>
      <c r="L32" s="86"/>
      <c r="M32" s="92"/>
    </row>
    <row r="33" spans="1:13" ht="12.75" customHeight="1" x14ac:dyDescent="0.2">
      <c r="A33" s="218" t="s">
        <v>109</v>
      </c>
      <c r="B33" s="219" t="s">
        <v>110</v>
      </c>
      <c r="C33" s="220"/>
      <c r="D33" s="11" t="s">
        <v>111</v>
      </c>
      <c r="E33" s="93"/>
      <c r="F33" s="86"/>
      <c r="G33" s="86"/>
      <c r="H33" s="86"/>
      <c r="I33" s="86"/>
      <c r="J33" s="86"/>
      <c r="K33" s="86"/>
      <c r="L33" s="86"/>
      <c r="M33" s="92"/>
    </row>
    <row r="34" spans="1:13" ht="22.5" x14ac:dyDescent="0.2">
      <c r="A34" s="218"/>
      <c r="B34" s="221"/>
      <c r="C34" s="222"/>
      <c r="D34" s="13" t="s">
        <v>112</v>
      </c>
      <c r="E34" s="93"/>
      <c r="F34" s="86"/>
      <c r="G34" s="86"/>
      <c r="H34" s="86"/>
      <c r="I34" s="86"/>
      <c r="J34" s="86"/>
      <c r="K34" s="86"/>
      <c r="L34" s="86"/>
      <c r="M34" s="92"/>
    </row>
    <row r="35" spans="1:13" ht="22.5" customHeight="1" x14ac:dyDescent="0.2">
      <c r="A35" s="56" t="s">
        <v>113</v>
      </c>
      <c r="B35" s="213" t="s">
        <v>114</v>
      </c>
      <c r="C35" s="214"/>
      <c r="D35" s="57">
        <v>1</v>
      </c>
      <c r="E35" s="93"/>
      <c r="F35" s="86"/>
      <c r="G35" s="86"/>
      <c r="H35" s="86"/>
      <c r="I35" s="86"/>
      <c r="J35" s="86"/>
      <c r="K35" s="86"/>
      <c r="L35" s="86"/>
      <c r="M35" s="92"/>
    </row>
    <row r="36" spans="1:13" ht="22.5" customHeight="1" x14ac:dyDescent="0.2">
      <c r="A36" s="56" t="s">
        <v>115</v>
      </c>
      <c r="B36" s="213" t="s">
        <v>116</v>
      </c>
      <c r="C36" s="214"/>
      <c r="D36" s="58">
        <v>0.9</v>
      </c>
      <c r="E36" s="93"/>
      <c r="F36" s="86"/>
      <c r="G36" s="86"/>
      <c r="H36" s="86"/>
      <c r="I36" s="86"/>
      <c r="J36" s="86"/>
      <c r="K36" s="86"/>
      <c r="L36" s="86"/>
      <c r="M36" s="92"/>
    </row>
    <row r="37" spans="1:13" ht="22.5" customHeight="1" x14ac:dyDescent="0.2">
      <c r="A37" s="56" t="s">
        <v>117</v>
      </c>
      <c r="B37" s="213" t="s">
        <v>118</v>
      </c>
      <c r="C37" s="214"/>
      <c r="D37" s="58">
        <v>0.8</v>
      </c>
      <c r="E37" s="93"/>
      <c r="F37" s="86"/>
      <c r="G37" s="86"/>
      <c r="H37" s="86"/>
      <c r="I37" s="86"/>
      <c r="J37" s="86"/>
      <c r="K37" s="86"/>
      <c r="L37" s="86"/>
      <c r="M37" s="92"/>
    </row>
    <row r="38" spans="1:13" ht="22.5" customHeight="1" x14ac:dyDescent="0.2">
      <c r="A38" s="56" t="s">
        <v>119</v>
      </c>
      <c r="B38" s="213" t="s">
        <v>120</v>
      </c>
      <c r="C38" s="214"/>
      <c r="D38" s="58">
        <v>0.7</v>
      </c>
      <c r="E38" s="93"/>
      <c r="F38" s="86"/>
      <c r="G38" s="86"/>
      <c r="H38" s="86"/>
      <c r="I38" s="86"/>
      <c r="J38" s="86"/>
      <c r="K38" s="86"/>
      <c r="L38" s="86"/>
      <c r="M38" s="92"/>
    </row>
    <row r="39" spans="1:13" ht="22.5" customHeight="1" x14ac:dyDescent="0.2">
      <c r="A39" s="56" t="s">
        <v>121</v>
      </c>
      <c r="B39" s="213" t="s">
        <v>122</v>
      </c>
      <c r="C39" s="214"/>
      <c r="D39" s="58">
        <v>0.5</v>
      </c>
      <c r="E39" s="93"/>
      <c r="F39" s="22"/>
      <c r="G39" s="22"/>
      <c r="H39" s="22"/>
      <c r="I39" s="22"/>
      <c r="J39" s="22"/>
      <c r="K39" s="22"/>
      <c r="L39" s="92"/>
      <c r="M39" s="92"/>
    </row>
    <row r="40" spans="1:13" ht="22.5" customHeight="1" x14ac:dyDescent="0.2">
      <c r="A40" s="56" t="s">
        <v>123</v>
      </c>
      <c r="B40" s="213" t="s">
        <v>124</v>
      </c>
      <c r="C40" s="214"/>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8" zoomScaleNormal="100" zoomScaleSheetLayoutView="100" workbookViewId="0">
      <selection activeCell="B6" sqref="B6:L6"/>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5" t="s">
        <v>139</v>
      </c>
      <c r="B1" s="246"/>
      <c r="C1" s="246"/>
      <c r="D1" s="246"/>
      <c r="E1" s="246"/>
      <c r="F1" s="246"/>
      <c r="G1" s="246"/>
      <c r="H1" s="246"/>
      <c r="I1" s="246"/>
      <c r="J1" s="246"/>
      <c r="K1" s="246"/>
      <c r="L1" s="247"/>
    </row>
    <row r="2" spans="1:12" s="7" customFormat="1" ht="21" customHeight="1" x14ac:dyDescent="0.2">
      <c r="A2" s="248" t="s">
        <v>140</v>
      </c>
      <c r="B2" s="249"/>
      <c r="C2" s="250" t="s">
        <v>141</v>
      </c>
      <c r="D2" s="250"/>
      <c r="E2" s="250"/>
      <c r="F2" s="250"/>
      <c r="G2" s="250"/>
      <c r="H2" s="250"/>
      <c r="I2" s="250"/>
      <c r="J2" s="250"/>
      <c r="K2" s="250"/>
      <c r="L2" s="251"/>
    </row>
    <row r="3" spans="1:12" s="7" customFormat="1" ht="136.5" customHeight="1" x14ac:dyDescent="0.2">
      <c r="A3" s="243" t="s">
        <v>142</v>
      </c>
      <c r="B3" s="244"/>
      <c r="C3" s="252" t="s">
        <v>143</v>
      </c>
      <c r="D3" s="253"/>
      <c r="E3" s="253"/>
      <c r="F3" s="253"/>
      <c r="G3" s="253"/>
      <c r="H3" s="253"/>
      <c r="I3" s="253"/>
      <c r="J3" s="253"/>
      <c r="K3" s="253"/>
      <c r="L3" s="254"/>
    </row>
    <row r="4" spans="1:12" s="7" customFormat="1" ht="112.5" customHeight="1" x14ac:dyDescent="0.2">
      <c r="A4" s="243" t="s">
        <v>144</v>
      </c>
      <c r="B4" s="244"/>
      <c r="C4" s="224" t="s">
        <v>145</v>
      </c>
      <c r="D4" s="225"/>
      <c r="E4" s="225"/>
      <c r="F4" s="225"/>
      <c r="G4" s="225"/>
      <c r="H4" s="225"/>
      <c r="I4" s="225"/>
      <c r="J4" s="225"/>
      <c r="K4" s="225"/>
      <c r="L4" s="226"/>
    </row>
    <row r="5" spans="1:12" s="7" customFormat="1" ht="25.5" customHeight="1" x14ac:dyDescent="0.2">
      <c r="A5" s="238" t="s">
        <v>146</v>
      </c>
      <c r="B5" s="239"/>
      <c r="C5" s="239"/>
      <c r="D5" s="239"/>
      <c r="E5" s="239"/>
      <c r="F5" s="239"/>
      <c r="G5" s="239"/>
      <c r="H5" s="239"/>
      <c r="I5" s="239"/>
      <c r="J5" s="239"/>
      <c r="K5" s="239"/>
      <c r="L5" s="240"/>
    </row>
    <row r="6" spans="1:12" s="15" customFormat="1" ht="149.25" customHeight="1" x14ac:dyDescent="0.25">
      <c r="A6" s="78" t="s">
        <v>147</v>
      </c>
      <c r="B6" s="241" t="s">
        <v>148</v>
      </c>
      <c r="C6" s="228"/>
      <c r="D6" s="228"/>
      <c r="E6" s="228"/>
      <c r="F6" s="228"/>
      <c r="G6" s="228"/>
      <c r="H6" s="228"/>
      <c r="I6" s="228"/>
      <c r="J6" s="228"/>
      <c r="K6" s="228"/>
      <c r="L6" s="229"/>
    </row>
    <row r="7" spans="1:12" s="15" customFormat="1" ht="69.75" customHeight="1" x14ac:dyDescent="0.25">
      <c r="A7" s="78" t="s">
        <v>149</v>
      </c>
      <c r="B7" s="241" t="s">
        <v>150</v>
      </c>
      <c r="C7" s="228"/>
      <c r="D7" s="228"/>
      <c r="E7" s="228"/>
      <c r="F7" s="228"/>
      <c r="G7" s="228"/>
      <c r="H7" s="228"/>
      <c r="I7" s="228"/>
      <c r="J7" s="228"/>
      <c r="K7" s="228"/>
      <c r="L7" s="229"/>
    </row>
    <row r="8" spans="1:12" s="15" customFormat="1" ht="157.5" customHeight="1" x14ac:dyDescent="0.25">
      <c r="A8" s="78" t="s">
        <v>151</v>
      </c>
      <c r="B8" s="242" t="s">
        <v>152</v>
      </c>
      <c r="C8" s="228"/>
      <c r="D8" s="228"/>
      <c r="E8" s="228"/>
      <c r="F8" s="228"/>
      <c r="G8" s="228"/>
      <c r="H8" s="228"/>
      <c r="I8" s="228"/>
      <c r="J8" s="228"/>
      <c r="K8" s="228"/>
      <c r="L8" s="229"/>
    </row>
    <row r="9" spans="1:12" s="15" customFormat="1" ht="70.5" customHeight="1" x14ac:dyDescent="0.25">
      <c r="A9" s="78" t="s">
        <v>153</v>
      </c>
      <c r="B9" s="241" t="s">
        <v>166</v>
      </c>
      <c r="C9" s="228"/>
      <c r="D9" s="228"/>
      <c r="E9" s="228"/>
      <c r="F9" s="228"/>
      <c r="G9" s="228"/>
      <c r="H9" s="228"/>
      <c r="I9" s="228"/>
      <c r="J9" s="228"/>
      <c r="K9" s="228"/>
      <c r="L9" s="229"/>
    </row>
    <row r="10" spans="1:12" s="7" customFormat="1" ht="25.5" customHeight="1" x14ac:dyDescent="0.2">
      <c r="A10" s="238" t="s">
        <v>154</v>
      </c>
      <c r="B10" s="239"/>
      <c r="C10" s="239"/>
      <c r="D10" s="239"/>
      <c r="E10" s="239"/>
      <c r="F10" s="239"/>
      <c r="G10" s="239"/>
      <c r="H10" s="239"/>
      <c r="I10" s="239"/>
      <c r="J10" s="239"/>
      <c r="K10" s="239"/>
      <c r="L10" s="240"/>
    </row>
    <row r="11" spans="1:12" s="15" customFormat="1" ht="78" customHeight="1" x14ac:dyDescent="0.25">
      <c r="A11" s="79" t="s">
        <v>155</v>
      </c>
      <c r="B11" s="227" t="s">
        <v>167</v>
      </c>
      <c r="C11" s="228"/>
      <c r="D11" s="228"/>
      <c r="E11" s="228"/>
      <c r="F11" s="228"/>
      <c r="G11" s="228"/>
      <c r="H11" s="228"/>
      <c r="I11" s="228"/>
      <c r="J11" s="228"/>
      <c r="K11" s="228"/>
      <c r="L11" s="229"/>
    </row>
    <row r="12" spans="1:12" s="15" customFormat="1" ht="61.5" customHeight="1" x14ac:dyDescent="0.25">
      <c r="A12" s="79" t="s">
        <v>156</v>
      </c>
      <c r="B12" s="227" t="s">
        <v>157</v>
      </c>
      <c r="C12" s="228"/>
      <c r="D12" s="228"/>
      <c r="E12" s="228"/>
      <c r="F12" s="228"/>
      <c r="G12" s="228"/>
      <c r="H12" s="228"/>
      <c r="I12" s="228"/>
      <c r="J12" s="228"/>
      <c r="K12" s="228"/>
      <c r="L12" s="229"/>
    </row>
    <row r="13" spans="1:12" s="15" customFormat="1" ht="151.5" customHeight="1" x14ac:dyDescent="0.25">
      <c r="A13" s="79" t="s">
        <v>158</v>
      </c>
      <c r="B13" s="227" t="s">
        <v>159</v>
      </c>
      <c r="C13" s="228"/>
      <c r="D13" s="228"/>
      <c r="E13" s="228"/>
      <c r="F13" s="228"/>
      <c r="G13" s="228"/>
      <c r="H13" s="228"/>
      <c r="I13" s="228"/>
      <c r="J13" s="228"/>
      <c r="K13" s="228"/>
      <c r="L13" s="229"/>
    </row>
    <row r="14" spans="1:12" ht="12.75" x14ac:dyDescent="0.2">
      <c r="A14" s="230"/>
      <c r="B14" s="231"/>
      <c r="C14" s="231"/>
      <c r="D14" s="231"/>
      <c r="E14" s="231"/>
      <c r="F14" s="231"/>
      <c r="G14" s="231"/>
      <c r="H14" s="231"/>
      <c r="I14" s="231"/>
      <c r="J14" s="231"/>
      <c r="K14" s="231"/>
      <c r="L14" s="232"/>
    </row>
    <row r="15" spans="1:12" s="15" customFormat="1" ht="126.75" customHeight="1" x14ac:dyDescent="0.25">
      <c r="A15" s="80" t="s">
        <v>160</v>
      </c>
      <c r="B15" s="233" t="s">
        <v>161</v>
      </c>
      <c r="C15" s="234"/>
      <c r="D15" s="234"/>
      <c r="E15" s="234"/>
      <c r="F15" s="234"/>
      <c r="G15" s="234"/>
      <c r="H15" s="234"/>
      <c r="I15" s="234"/>
      <c r="J15" s="234"/>
      <c r="K15" s="234"/>
      <c r="L15" s="234"/>
    </row>
    <row r="16" spans="1:12" s="82" customFormat="1" ht="65.25" customHeight="1" x14ac:dyDescent="0.2">
      <c r="A16" s="81" t="s">
        <v>162</v>
      </c>
      <c r="B16" s="235" t="s">
        <v>163</v>
      </c>
      <c r="C16" s="236"/>
      <c r="D16" s="236"/>
      <c r="E16" s="236"/>
      <c r="F16" s="236"/>
      <c r="G16" s="236"/>
      <c r="H16" s="236"/>
      <c r="I16" s="236"/>
      <c r="J16" s="236"/>
      <c r="K16" s="236"/>
      <c r="L16" s="237"/>
    </row>
    <row r="17" spans="1:12" s="82" customFormat="1" ht="22.5" customHeight="1" x14ac:dyDescent="0.2">
      <c r="A17" s="83"/>
      <c r="B17" s="223" t="s">
        <v>164</v>
      </c>
      <c r="C17" s="223"/>
      <c r="D17" s="223"/>
      <c r="E17" s="223"/>
      <c r="F17" s="223"/>
      <c r="G17" s="223"/>
      <c r="H17" s="223"/>
      <c r="I17" s="223"/>
      <c r="J17" s="223"/>
      <c r="K17" s="223"/>
      <c r="L17" s="223"/>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MARIO MASCIOCCHI</cp:lastModifiedBy>
  <cp:revision/>
  <cp:lastPrinted>2024-04-15T08:31:46Z</cp:lastPrinted>
  <dcterms:created xsi:type="dcterms:W3CDTF">2015-02-09T10:02:19Z</dcterms:created>
  <dcterms:modified xsi:type="dcterms:W3CDTF">2024-04-15T13:17:28Z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