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anastri\Downloads\Da copiare\606 28_4_2023\SMVP 2023 FILE EXCEL PUBBLICAZIONE\Fascicoli valutazione\"/>
    </mc:Choice>
  </mc:AlternateContent>
  <xr:revisionPtr revIDLastSave="0" documentId="13_ncr:1_{B6AB340E-6EE0-4A48-9871-4FFA0381020C}" xr6:coauthVersionLast="47" xr6:coauthVersionMax="47" xr10:uidLastSave="{00000000-0000-0000-0000-000000000000}"/>
  <bookViews>
    <workbookView xWindow="-120" yWindow="-120" windowWidth="29040" windowHeight="15840" activeTab="3" xr2:uid="{00000000-000D-0000-FFFF-FFFF00000000}"/>
  </bookViews>
  <sheets>
    <sheet name="EP con ob. scheda obiett. oper" sheetId="4" r:id="rId1"/>
    <sheet name="EP con ob. scheda comport." sheetId="2" r:id="rId2"/>
    <sheet name="Riepilogo valutazione" sheetId="6" r:id="rId3"/>
    <sheet name="RELAZIONE DI SINTESI" sheetId="5" r:id="rId4"/>
  </sheets>
  <definedNames>
    <definedName name="_ftnref1" localSheetId="1">'EP con ob. scheda comport.'!$E$17</definedName>
    <definedName name="_xlnm.Print_Area" localSheetId="0">'EP con ob. scheda obiett. oper'!$A$1:$O$27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4" l="1"/>
  <c r="I18" i="4"/>
  <c r="O18" i="4" s="1"/>
  <c r="I17" i="4"/>
  <c r="O17" i="4"/>
  <c r="I16" i="4"/>
  <c r="O16" i="4" s="1"/>
  <c r="I15" i="4"/>
  <c r="O15" i="4" s="1"/>
  <c r="I14" i="4"/>
  <c r="O14" i="4"/>
  <c r="I13" i="4"/>
  <c r="O13" i="4"/>
  <c r="F20" i="2"/>
  <c r="J16" i="2"/>
  <c r="J19" i="2"/>
  <c r="J17" i="2"/>
  <c r="J15" i="2"/>
  <c r="J14" i="2"/>
  <c r="J13" i="2"/>
  <c r="J12" i="2"/>
  <c r="J11" i="2"/>
  <c r="J10" i="2"/>
  <c r="C20" i="2"/>
  <c r="O19" i="4" l="1"/>
  <c r="G9" i="6" s="1"/>
  <c r="J18" i="2"/>
  <c r="J20" i="2" s="1"/>
  <c r="J21" i="2" s="1"/>
  <c r="J24" i="2" s="1"/>
  <c r="J25" i="2" s="1"/>
  <c r="G10" i="6" s="1"/>
  <c r="G11" i="6" s="1"/>
</calcChain>
</file>

<file path=xl/sharedStrings.xml><?xml version="1.0" encoding="utf-8"?>
<sst xmlns="http://schemas.openxmlformats.org/spreadsheetml/2006/main" count="166" uniqueCount="145">
  <si>
    <t>SCHEDA DI VALUTAZIONE DEI COMPORTAMENTI PER IL PERSONALE di cat. EP NON RESPONSABILE DI STRUTTURA, MA CON INCARICHI CONFERITI DAL DG SU PROPOSTA DEL RESPONSABILE DI STRUTTURA PER L’ASSOLVIMENTO DI FUNZIONI PROFESSIONALI O RICHIEDENTI ALTA QUALIFICAZIONE O SPECIALIZZAZIONE</t>
  </si>
  <si>
    <t>Periodo di valutazione:</t>
  </si>
  <si>
    <t>Nome del soggetto che valuta: Dott.</t>
  </si>
  <si>
    <t>Nome del soggetto (EP) valutato:</t>
  </si>
  <si>
    <t>A</t>
  </si>
  <si>
    <t>B</t>
  </si>
  <si>
    <t>C</t>
  </si>
  <si>
    <t>D</t>
  </si>
  <si>
    <t>E</t>
  </si>
  <si>
    <t>F</t>
  </si>
  <si>
    <t>G</t>
  </si>
  <si>
    <t>H</t>
  </si>
  <si>
    <t>J</t>
  </si>
  <si>
    <t>K</t>
  </si>
  <si>
    <t>L</t>
  </si>
  <si>
    <t>M</t>
  </si>
  <si>
    <t>Obiettivi</t>
  </si>
  <si>
    <t>Peso (%) - (N.B. il peso complessivo dovrà essere pari al 100%)</t>
  </si>
  <si>
    <t>Indicatore per la misurazione e valutazione dei singoli obiettivi</t>
  </si>
  <si>
    <t xml:space="preserve">target </t>
  </si>
  <si>
    <t>Monitoraggio
Risultato intermedio al 30 giugno (da trasmettere entro il 14 luglio)</t>
  </si>
  <si>
    <t>Scostamento</t>
    <phoneticPr fontId="10" type="noConversion"/>
  </si>
  <si>
    <t>Monitoraggio
Risultato intermedio al 31 ottobre (da trasmettere entro il 15 novembre)</t>
  </si>
  <si>
    <t>Somma corrispondente ex ante</t>
  </si>
  <si>
    <t>Punteggio Auto valutazione (*)</t>
  </si>
  <si>
    <t>Punteggio Valutazione (*)</t>
  </si>
  <si>
    <t>Percentuale (**) (%)</t>
  </si>
  <si>
    <r>
      <rPr>
        <b/>
        <u/>
        <sz val="10"/>
        <rFont val="Calibri"/>
        <family val="2"/>
      </rPr>
      <t>Commento a cura del soggetto valutatore</t>
    </r>
    <r>
      <rPr>
        <b/>
        <sz val="10"/>
        <rFont val="Calibri"/>
        <family val="2"/>
      </rPr>
      <t xml:space="preserve">  (***) </t>
    </r>
  </si>
  <si>
    <t>Somma corrispondente ex post</t>
  </si>
  <si>
    <t xml:space="preserve">Ob. 1: </t>
  </si>
  <si>
    <t>……</t>
  </si>
  <si>
    <t>….</t>
  </si>
  <si>
    <t>TOTALI: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</si>
  <si>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</si>
  <si>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</si>
  <si>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</si>
  <si>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</si>
  <si>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</si>
  <si>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</si>
  <si>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</si>
  <si>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</si>
  <si>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</si>
  <si>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</si>
  <si>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</si>
  <si>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</si>
  <si>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del premio)</t>
  </si>
  <si>
    <t>(da 61% a 80% del premio)</t>
  </si>
  <si>
    <t>(da 81% a 90%  del premio)</t>
  </si>
  <si>
    <t>(da 91% a 100% del premio)</t>
  </si>
  <si>
    <t>Il commento/motivazione in relazione alla singola voce è obbligatorio nel caso di scostamento in positivo o in negativo del punteggio di valutazione rispetto al punteggio di autovalutazione</t>
  </si>
  <si>
    <t xml:space="preserve">SCHEDA DI VALUTAZIONE DEI COMPORTAMENTI PER IL PERSONALE di cat. EP NON RESPONSABILE DI STRUTTURA, MA CON INCARICHI CONFERITI DAL DG SU PROPOSTA DEL RESPONSABILE DI STRUTTURA PER L’ASSOLVIMENTO DI FUNZIONI PROFESSIONALI O RICHIEDENTI ALTA QUALIFICAZIONE O SPECIALIZZAZIONE </t>
  </si>
  <si>
    <t>Periodo di valutazione</t>
  </si>
  <si>
    <t>I</t>
  </si>
  <si>
    <t>Comportamenti</t>
  </si>
  <si>
    <t>%</t>
  </si>
  <si>
    <t>Indicatori</t>
  </si>
  <si>
    <t>Domanda di controllo</t>
  </si>
  <si>
    <t>Peso</t>
  </si>
  <si>
    <t>Punteggio auto valutaz. 
(1-4)</t>
  </si>
  <si>
    <t>Punteggio valutaz. 
(1-4)</t>
  </si>
  <si>
    <t>Punteggio ponderato [(B*E)/100]*G</t>
  </si>
  <si>
    <r>
      <rPr>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</si>
  <si>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u/>
        <sz val="10"/>
        <rFont val="Calibri"/>
        <family val="2"/>
      </rPr>
      <t xml:space="preserve">Commento a cura del soggetto valutatore
 </t>
    </r>
    <r>
      <rPr>
        <sz val="10"/>
        <rFont val="Calibri"/>
        <family val="2"/>
      </rPr>
      <t xml:space="preserve">
Il commento/motivazione in relazione alla singola voce è obbligatorio in caso di </t>
    </r>
    <r>
      <rPr>
        <u/>
        <sz val="10"/>
        <rFont val="Calibri"/>
        <family val="2"/>
      </rPr>
      <t>scostamento in positivo o in negativo</t>
    </r>
    <r>
      <rPr>
        <sz val="10"/>
        <rFont val="Calibri"/>
        <family val="2"/>
      </rPr>
      <t xml:space="preserve">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</si>
  <si>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</si>
  <si>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</si>
  <si>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</si>
  <si>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</si>
  <si>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</si>
  <si>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 xml:space="preserve">A.3 Interpretazione delle missioni di Ateneo </t>
  </si>
  <si>
    <t>Interpreta il proprio ruolo in funzione del contributo alle missioni dell'Ateneo?</t>
  </si>
  <si>
    <t>Orientamento all'utente (interno/esterno)</t>
  </si>
  <si>
    <t>B.1 Comunicazione con l'utenza anche a distanza</t>
  </si>
  <si>
    <t xml:space="preserve">Contribuisce al costante e corretto utilizzo, presso la propria struttura, dei CANALI per la COMUNICAZIONE anche a distanza con gli utenti interni ed esterni e al rispetto delle relative fasce orarie (in aderenza a quanto pubblicato sul sito web di Ateneo nella pagina della struttura)?   </t>
  </si>
  <si>
    <t>B.2 Qualità e gestione disservizio</t>
  </si>
  <si>
    <t>Riconosce la non conformità con gli std previsti e reagisce tempestivamente, adottando adeguate misure con gli utenti?</t>
  </si>
  <si>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</si>
  <si>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</si>
  <si>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</si>
  <si>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</si>
  <si>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 xml:space="preserve">In qualità di soggetto valutato, ha inviato tutta la documentazione di propria competenza al soggetto valutatore, in tempo utile per consentire allo stesso di completarla con la valutazione e di trasmetterla all’URSTA entro il 29 febbraio?
N.B. A tal riguardo si tiene conto della trasmissione al soggetto valutatore entro il 15 febbraio 2024 del fascicolo di autovalutazione/valutazione </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</si>
  <si>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</si>
  <si>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</si>
  <si>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</si>
  <si>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</si>
  <si>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 colleghi?</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</si>
  <si>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</si>
  <si>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</si>
  <si>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</si>
  <si>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</si>
  <si>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/400]*100</t>
    </r>
  </si>
  <si>
    <t xml:space="preserve">Giudizio </t>
  </si>
  <si>
    <t>% di premio attribuita (**)</t>
  </si>
  <si>
    <t>per l'Autovalutazione e per la Valutazione (*)</t>
  </si>
  <si>
    <t xml:space="preserve">tipo 1 </t>
  </si>
  <si>
    <t>tipo 2</t>
  </si>
  <si>
    <t xml:space="preserve">% premio </t>
  </si>
  <si>
    <t>Mai</t>
  </si>
  <si>
    <t>Scarso</t>
  </si>
  <si>
    <t>Comportamento</t>
  </si>
  <si>
    <t>Qualche volta</t>
  </si>
  <si>
    <t>Sufficiente</t>
  </si>
  <si>
    <t>Ex post</t>
  </si>
  <si>
    <t>Spesso</t>
  </si>
  <si>
    <t>Buono</t>
  </si>
  <si>
    <t>Sempre</t>
  </si>
  <si>
    <t>Eccellente</t>
  </si>
  <si>
    <r>
      <t>N.B. ricorre una valutazione negativa qualora – in sede di valutazione dei comportamenti organizzativi – il personale di cat EP consegua un p</t>
    </r>
    <r>
      <rPr>
        <b/>
        <u/>
        <sz val="10"/>
        <rFont val="Calibri"/>
        <family val="2"/>
      </rPr>
      <t>unteggio ponderato totale derivante  dai giudizi  pari  a 100</t>
    </r>
    <r>
      <rPr>
        <b/>
        <sz val="10"/>
        <rFont val="Calibri"/>
        <family val="2"/>
      </rPr>
      <t xml:space="preserve">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r>
  </si>
  <si>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</si>
  <si>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</si>
  <si>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</si>
  <si>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</si>
  <si>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</si>
  <si>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</si>
  <si>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</si>
  <si>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</si>
  <si>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</si>
  <si>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</si>
  <si>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</si>
  <si>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</si>
  <si>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</si>
  <si>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</si>
  <si>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</si>
  <si>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</si>
  <si>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meno del 25%</t>
  </si>
  <si>
    <t>Data:</t>
  </si>
  <si>
    <t>Nome del soggetto valutatore: Dott.</t>
  </si>
  <si>
    <t>,</t>
  </si>
  <si>
    <t>Nome del soggetto (Cat. EP) valutato:</t>
  </si>
  <si>
    <t>Obiettivi operativi: premio attribuito</t>
  </si>
  <si>
    <t>Obiettivi di comportamento: premio attribuito</t>
  </si>
  <si>
    <t>Totale premio</t>
  </si>
  <si>
    <t>RELAZIONE SINTETICA SUGLI OBIETTIVI OPERATIVI E SUGLI OBIETTIVI CONNESSI A COMPETENZE E COMPORTAMENTI</t>
  </si>
  <si>
    <t>In questa relazione di autovalutazione si chiede:</t>
  </si>
  <si>
    <r>
      <t>a)</t>
    </r>
    <r>
      <rPr>
        <sz val="7"/>
        <color indexed="8"/>
        <rFont val="Times New Roman"/>
        <family val="1"/>
      </rPr>
      <t xml:space="preserve">       </t>
    </r>
    <r>
      <rPr>
        <sz val="10"/>
        <color indexed="8"/>
        <rFont val="Times New Roman"/>
        <family val="1"/>
      </rPr>
      <t>Di descrivere le attività svolte per la realizzazione degli obiettivi operativi, indicando i risultati ottenuti;</t>
    </r>
  </si>
  <si>
    <r>
      <t>b)</t>
    </r>
    <r>
      <rPr>
        <sz val="7"/>
        <color indexed="8"/>
        <rFont val="Times New Roman"/>
        <family val="1"/>
      </rPr>
      <t xml:space="preserve">       </t>
    </r>
    <r>
      <rPr>
        <sz val="10"/>
        <color indexed="8"/>
        <rFont val="Times New Roman"/>
        <family val="1"/>
      </rPr>
      <t>Di descrivere i casi in cui, nel corso dell’anno di riferimento, si sono messi in campo competenze e comportamenti particolarmente significativi rispetto alle categorie previste dal modello di valutazione.</t>
    </r>
  </si>
  <si>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</si>
  <si>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</si>
  <si>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</si>
  <si>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</si>
  <si>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</si>
  <si>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Le categorie sono:</t>
  </si>
  <si>
    <r>
      <t>1.</t>
    </r>
    <r>
      <rPr>
        <sz val="7"/>
        <color indexed="8"/>
        <rFont val="Times New Roman"/>
        <family val="1"/>
      </rPr>
      <t xml:space="preserve">       </t>
    </r>
    <r>
      <rPr>
        <sz val="10"/>
        <color indexed="8"/>
        <rFont val="Times New Roman"/>
        <family val="1"/>
      </rPr>
      <t xml:space="preserve">Capacità complessiva di raggiungimento obiettivi </t>
    </r>
  </si>
  <si>
    <r>
      <t>2.</t>
    </r>
    <r>
      <rPr>
        <sz val="7"/>
        <color indexed="8"/>
        <rFont val="Times New Roman"/>
        <family val="1"/>
      </rPr>
      <t xml:space="preserve">       </t>
    </r>
    <r>
      <rPr>
        <sz val="10"/>
        <color indexed="8"/>
        <rFont val="Times New Roman"/>
        <family val="1"/>
      </rPr>
      <t>Orientamento all'utente (interno/esterno)</t>
    </r>
  </si>
  <si>
    <r>
      <t>3.</t>
    </r>
    <r>
      <rPr>
        <sz val="7"/>
        <color indexed="8"/>
        <rFont val="Times New Roman"/>
        <family val="1"/>
      </rPr>
      <t xml:space="preserve">       </t>
    </r>
    <r>
      <rPr>
        <sz val="10"/>
        <color indexed="8"/>
        <rFont val="Times New Roman"/>
        <family val="1"/>
      </rPr>
      <t>Capacità di programmazione</t>
    </r>
  </si>
  <si>
    <r>
      <t>4.</t>
    </r>
    <r>
      <rPr>
        <sz val="7"/>
        <color indexed="8"/>
        <rFont val="Times New Roman"/>
        <family val="1"/>
      </rPr>
      <t xml:space="preserve">       </t>
    </r>
    <r>
      <rPr>
        <sz val="10"/>
        <color indexed="8"/>
        <rFont val="Times New Roman"/>
        <family val="1"/>
      </rPr>
      <t>Problem solving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</si>
</sst>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24"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sz val="10"/>
      <color indexed="8"/>
      <name val="Times New Roman"/>
      <family val="1"/>
    </font>
    <font>
      <sz val="10"/>
      <color indexed="8"/>
      <name val="Times New Roman"/>
      <family val="1"/>
    </font>
    <font>
      <sz val="7"/>
      <color indexed="8"/>
      <name val="Times New Roman"/>
      <family val="1"/>
    </font>
    <font>
      <b/>
      <u/>
      <sz val="10"/>
      <name val="Calibri"/>
      <family val="2"/>
    </font>
    <font>
      <u/>
      <sz val="10"/>
      <name val="Calibri"/>
      <family val="2"/>
    </font>
    <font>
      <sz val="10"/>
      <name val="Verdana"/>
      <family val="2"/>
    </font>
    <font>
      <b/>
      <i/>
      <sz val="10"/>
      <name val="Calibri"/>
      <family val="2"/>
    </font>
    <font>
      <b/>
      <sz val="11"/>
      <name val="Calibri"/>
      <family val="2"/>
    </font>
    <font>
      <sz val="11"/>
      <name val="Calibri"/>
      <family val="2"/>
    </font>
    <font>
      <b/>
      <vertAlign val="subscript"/>
      <sz val="10"/>
      <name val="Calibri"/>
      <family val="2"/>
    </font>
    <font>
      <b/>
      <i/>
      <sz val="10"/>
      <name val="Calibri"/>
      <family val="2"/>
      <scheme val="minor"/>
    </font>
    <font>
      <sz val="10"/>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39">
    <xf numFmtId="0" fontId="0" fillId="0" borderId="0" xfId="0"/>
    <xf numFmtId="0" fontId="0" fillId="0" borderId="0" xfId="0" applyAlignment="1">
      <alignment vertical="center" wrapText="1"/>
    </xf>
    <xf numFmtId="0" fontId="3" fillId="0" borderId="1"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3" fillId="0" borderId="0" xfId="0" applyFont="1" applyProtection="1">
      <protection locked="0"/>
    </xf>
    <xf numFmtId="0" fontId="5" fillId="0" borderId="0" xfId="0" applyFont="1" applyProtection="1">
      <protection locked="0"/>
    </xf>
    <xf numFmtId="0" fontId="3" fillId="0" borderId="0" xfId="0" applyFont="1" applyAlignment="1" applyProtection="1">
      <alignment vertical="top" wrapText="1"/>
      <protection locked="0"/>
    </xf>
    <xf numFmtId="0" fontId="2" fillId="2" borderId="1" xfId="0" applyFont="1" applyFill="1" applyBorder="1" applyAlignment="1">
      <alignment horizontal="center" wrapText="1"/>
    </xf>
    <xf numFmtId="0" fontId="10" fillId="0" borderId="0" xfId="0" applyFont="1"/>
    <xf numFmtId="0" fontId="3" fillId="0" borderId="0" xfId="0" applyFont="1"/>
    <xf numFmtId="0" fontId="3" fillId="0" borderId="0" xfId="2" applyFont="1" applyProtection="1">
      <protection locked="0"/>
    </xf>
    <xf numFmtId="0" fontId="2" fillId="0" borderId="0" xfId="2" applyFont="1" applyProtection="1">
      <protection locked="0"/>
    </xf>
    <xf numFmtId="0" fontId="2" fillId="0" borderId="0" xfId="2" applyFont="1" applyAlignment="1" applyProtection="1">
      <alignment horizontal="center" vertical="center"/>
      <protection locked="0"/>
    </xf>
    <xf numFmtId="0" fontId="2" fillId="0" borderId="0" xfId="2" applyFont="1" applyAlignment="1" applyProtection="1">
      <alignment horizontal="center" vertical="center" wrapText="1"/>
      <protection locked="0"/>
    </xf>
    <xf numFmtId="0" fontId="2" fillId="0" borderId="0" xfId="2" applyFont="1" applyAlignment="1" applyProtection="1">
      <alignment vertical="center"/>
      <protection locked="0"/>
    </xf>
    <xf numFmtId="0" fontId="2" fillId="2" borderId="2" xfId="2" applyFont="1" applyFill="1" applyBorder="1" applyAlignment="1">
      <alignment horizontal="center" vertical="center"/>
    </xf>
    <xf numFmtId="0" fontId="6" fillId="3" borderId="3" xfId="2" applyFont="1" applyFill="1" applyBorder="1" applyAlignment="1">
      <alignment vertical="center"/>
    </xf>
    <xf numFmtId="0" fontId="2" fillId="2" borderId="4" xfId="2" applyFont="1" applyFill="1" applyBorder="1" applyAlignment="1">
      <alignment horizontal="center" vertical="center"/>
    </xf>
    <xf numFmtId="0" fontId="7" fillId="0" borderId="0" xfId="2" applyFont="1"/>
    <xf numFmtId="0" fontId="3" fillId="0" borderId="0" xfId="2" applyFont="1"/>
    <xf numFmtId="0" fontId="2" fillId="2" borderId="5" xfId="2" applyFont="1" applyFill="1" applyBorder="1" applyAlignment="1">
      <alignment horizontal="center" vertical="center" wrapText="1"/>
    </xf>
    <xf numFmtId="0" fontId="2" fillId="2" borderId="6"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7" xfId="2" applyFont="1" applyFill="1" applyBorder="1" applyAlignment="1">
      <alignment horizontal="center" vertical="center" wrapText="1"/>
    </xf>
    <xf numFmtId="0" fontId="2" fillId="0" borderId="7" xfId="2" applyFont="1" applyBorder="1" applyAlignment="1">
      <alignment horizontal="center" vertical="top" wrapText="1"/>
    </xf>
    <xf numFmtId="0" fontId="2" fillId="0" borderId="1" xfId="2" applyFont="1" applyBorder="1" applyAlignment="1">
      <alignment horizontal="center" vertical="top" wrapText="1"/>
    </xf>
    <xf numFmtId="0" fontId="6" fillId="2" borderId="5" xfId="2" applyFont="1" applyFill="1" applyBorder="1" applyAlignment="1">
      <alignment horizontal="center" vertical="center" wrapText="1"/>
    </xf>
    <xf numFmtId="0" fontId="2" fillId="0" borderId="0" xfId="2" applyFont="1"/>
    <xf numFmtId="0" fontId="6" fillId="2" borderId="7" xfId="2" applyFont="1" applyFill="1" applyBorder="1" applyAlignment="1">
      <alignment horizontal="center" vertical="center" wrapText="1"/>
    </xf>
    <xf numFmtId="0" fontId="2" fillId="2" borderId="8" xfId="0" applyFont="1" applyFill="1" applyBorder="1" applyAlignment="1">
      <alignment horizontal="center" vertic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9" fontId="2" fillId="0" borderId="7" xfId="0" applyNumberFormat="1" applyFont="1" applyBorder="1" applyAlignment="1">
      <alignment horizontal="center" vertical="top" wrapText="1"/>
    </xf>
    <xf numFmtId="9" fontId="2" fillId="0" borderId="1" xfId="0" applyNumberFormat="1" applyFont="1" applyBorder="1" applyAlignment="1">
      <alignment horizontal="center" vertical="top" wrapText="1"/>
    </xf>
    <xf numFmtId="0" fontId="4" fillId="5" borderId="0" xfId="2" applyFont="1" applyFill="1" applyAlignment="1" applyProtection="1">
      <alignment horizontal="left" wrapText="1"/>
      <protection locked="0"/>
    </xf>
    <xf numFmtId="0" fontId="3" fillId="5" borderId="0" xfId="2" applyFont="1" applyFill="1" applyAlignment="1" applyProtection="1">
      <alignment horizontal="center"/>
      <protection locked="0"/>
    </xf>
    <xf numFmtId="0" fontId="3" fillId="5" borderId="0" xfId="2" applyFont="1" applyFill="1" applyProtection="1">
      <protection locked="0"/>
    </xf>
    <xf numFmtId="0" fontId="3" fillId="5" borderId="9" xfId="2" applyFont="1" applyFill="1" applyBorder="1" applyProtection="1">
      <protection locked="0"/>
    </xf>
    <xf numFmtId="0" fontId="3" fillId="5" borderId="10" xfId="2" applyFont="1" applyFill="1" applyBorder="1" applyProtection="1">
      <protection locked="0"/>
    </xf>
    <xf numFmtId="0" fontId="3" fillId="5" borderId="11" xfId="2" applyFont="1" applyFill="1" applyBorder="1" applyProtection="1">
      <protection locked="0"/>
    </xf>
    <xf numFmtId="0" fontId="3" fillId="5" borderId="12" xfId="2" applyFont="1" applyFill="1" applyBorder="1" applyProtection="1">
      <protection locked="0"/>
    </xf>
    <xf numFmtId="0" fontId="3" fillId="5" borderId="13" xfId="2" applyFont="1" applyFill="1" applyBorder="1" applyProtection="1">
      <protection locked="0"/>
    </xf>
    <xf numFmtId="0" fontId="3" fillId="5" borderId="0" xfId="0" applyFont="1" applyFill="1" applyProtection="1">
      <protection locked="0"/>
    </xf>
    <xf numFmtId="0" fontId="6" fillId="5" borderId="9" xfId="0" applyFont="1" applyFill="1" applyBorder="1" applyProtection="1">
      <protection locked="0"/>
    </xf>
    <xf numFmtId="0" fontId="3" fillId="5" borderId="9" xfId="0" applyFont="1" applyFill="1" applyBorder="1" applyProtection="1">
      <protection locked="0"/>
    </xf>
    <xf numFmtId="0" fontId="2" fillId="5" borderId="10" xfId="0" applyFont="1" applyFill="1" applyBorder="1" applyProtection="1">
      <protection locked="0"/>
    </xf>
    <xf numFmtId="0" fontId="6" fillId="5" borderId="0" xfId="0" applyFont="1" applyFill="1" applyProtection="1">
      <protection locked="0"/>
    </xf>
    <xf numFmtId="0" fontId="2" fillId="5" borderId="11" xfId="0" applyFont="1" applyFill="1" applyBorder="1" applyProtection="1">
      <protection locked="0"/>
    </xf>
    <xf numFmtId="0" fontId="6" fillId="5" borderId="12" xfId="0" applyFont="1" applyFill="1" applyBorder="1" applyProtection="1">
      <protection locked="0"/>
    </xf>
    <xf numFmtId="0" fontId="3" fillId="5" borderId="12" xfId="0" applyFont="1" applyFill="1" applyBorder="1" applyProtection="1">
      <protection locked="0"/>
    </xf>
    <xf numFmtId="0" fontId="2" fillId="5" borderId="13" xfId="0" applyFont="1" applyFill="1" applyBorder="1" applyProtection="1">
      <protection locked="0"/>
    </xf>
    <xf numFmtId="9" fontId="3" fillId="5" borderId="0" xfId="3" applyFont="1" applyFill="1" applyProtection="1">
      <protection locked="0"/>
    </xf>
    <xf numFmtId="0" fontId="3" fillId="5" borderId="0" xfId="0" applyFont="1" applyFill="1"/>
    <xf numFmtId="0" fontId="4" fillId="5" borderId="0" xfId="0" applyFont="1" applyFill="1" applyProtection="1">
      <protection locked="0"/>
    </xf>
    <xf numFmtId="0" fontId="11" fillId="5" borderId="5" xfId="0" applyFont="1" applyFill="1" applyBorder="1" applyAlignment="1">
      <alignment vertical="center" wrapText="1"/>
    </xf>
    <xf numFmtId="0" fontId="12" fillId="5" borderId="14" xfId="0" applyFont="1" applyFill="1" applyBorder="1" applyAlignment="1">
      <alignment horizontal="left" vertical="center" wrapText="1"/>
    </xf>
    <xf numFmtId="0" fontId="12" fillId="5" borderId="14" xfId="0" applyFont="1" applyFill="1" applyBorder="1" applyAlignment="1">
      <alignment vertical="center" wrapText="1"/>
    </xf>
    <xf numFmtId="0" fontId="11" fillId="5" borderId="14" xfId="0" applyFont="1" applyFill="1" applyBorder="1" applyAlignment="1">
      <alignment vertical="center" wrapText="1"/>
    </xf>
    <xf numFmtId="0" fontId="12" fillId="5" borderId="7" xfId="0" applyFont="1" applyFill="1" applyBorder="1" applyAlignment="1">
      <alignment horizontal="left" vertical="center" wrapText="1"/>
    </xf>
    <xf numFmtId="0" fontId="2" fillId="2" borderId="1" xfId="0" applyFont="1" applyFill="1" applyBorder="1" applyAlignment="1">
      <alignment horizontal="center"/>
    </xf>
    <xf numFmtId="0" fontId="2" fillId="4" borderId="1" xfId="0" applyFont="1" applyFill="1" applyBorder="1" applyAlignment="1">
      <alignment horizontal="center" vertical="top" wrapText="1"/>
    </xf>
    <xf numFmtId="1" fontId="3" fillId="0" borderId="1" xfId="0" applyNumberFormat="1" applyFont="1" applyBorder="1" applyAlignment="1" applyProtection="1">
      <alignment horizontal="center" vertical="center" wrapText="1"/>
      <protection locked="0"/>
    </xf>
    <xf numFmtId="1" fontId="3" fillId="0" borderId="7" xfId="0" applyNumberFormat="1" applyFont="1" applyBorder="1" applyAlignment="1" applyProtection="1">
      <alignment horizontal="center" vertical="center" wrapText="1"/>
      <protection locked="0"/>
    </xf>
    <xf numFmtId="1" fontId="3" fillId="0" borderId="6" xfId="0" applyNumberFormat="1" applyFont="1" applyBorder="1" applyAlignment="1" applyProtection="1">
      <alignment horizontal="center" vertical="center"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3" fillId="0" borderId="3" xfId="0" applyFont="1" applyBorder="1" applyProtection="1">
      <protection locked="0"/>
    </xf>
    <xf numFmtId="0" fontId="2" fillId="2" borderId="15" xfId="0" applyFont="1" applyFill="1" applyBorder="1" applyAlignment="1">
      <alignment horizontal="center"/>
    </xf>
    <xf numFmtId="0" fontId="2" fillId="2" borderId="15" xfId="0" applyFont="1" applyFill="1" applyBorder="1" applyAlignment="1">
      <alignment horizontal="center" vertical="center" wrapText="1"/>
    </xf>
    <xf numFmtId="0" fontId="16" fillId="3" borderId="1"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4" fillId="2" borderId="1" xfId="0" applyFont="1" applyFill="1" applyBorder="1" applyAlignment="1">
      <alignment horizontal="center" vertical="center" wrapText="1"/>
    </xf>
    <xf numFmtId="0" fontId="3" fillId="5" borderId="0" xfId="0" applyFont="1" applyFill="1" applyAlignment="1">
      <alignment vertical="center"/>
    </xf>
    <xf numFmtId="0" fontId="0" fillId="5" borderId="0" xfId="0" applyFill="1" applyAlignment="1" applyProtection="1">
      <alignment vertical="center" wrapText="1"/>
      <protection locked="0"/>
    </xf>
    <xf numFmtId="0" fontId="4" fillId="0" borderId="16" xfId="0" applyFont="1" applyBorder="1" applyAlignment="1">
      <alignment vertical="center" wrapText="1"/>
    </xf>
    <xf numFmtId="0" fontId="4" fillId="0" borderId="0" xfId="0" applyFont="1" applyAlignment="1">
      <alignment vertical="center" wrapText="1"/>
    </xf>
    <xf numFmtId="0" fontId="3" fillId="0" borderId="16" xfId="0" applyFont="1" applyBorder="1" applyAlignment="1">
      <alignment vertical="top" wrapText="1"/>
    </xf>
    <xf numFmtId="0" fontId="3" fillId="0" borderId="0" xfId="0" applyFont="1" applyAlignment="1">
      <alignment vertical="top" wrapText="1"/>
    </xf>
    <xf numFmtId="0" fontId="4" fillId="2" borderId="1" xfId="0" applyFont="1" applyFill="1" applyBorder="1" applyAlignment="1">
      <alignment vertical="center" wrapText="1"/>
    </xf>
    <xf numFmtId="0" fontId="4" fillId="2" borderId="1" xfId="0" applyFont="1" applyFill="1" applyBorder="1" applyAlignment="1">
      <alignment vertical="top" wrapText="1"/>
    </xf>
    <xf numFmtId="0" fontId="3" fillId="2" borderId="1" xfId="0" applyFont="1" applyFill="1" applyBorder="1" applyAlignment="1">
      <alignment horizontal="center" vertical="top" wrapText="1"/>
    </xf>
    <xf numFmtId="0" fontId="4" fillId="0" borderId="1" xfId="0" applyFont="1" applyBorder="1" applyAlignment="1" applyProtection="1">
      <alignment vertical="center" wrapText="1"/>
      <protection locked="0"/>
    </xf>
    <xf numFmtId="9" fontId="3" fillId="0" borderId="1" xfId="3" applyFont="1" applyBorder="1" applyAlignment="1" applyProtection="1">
      <alignment horizontal="center" vertical="center"/>
      <protection locked="0"/>
    </xf>
    <xf numFmtId="164" fontId="3" fillId="2" borderId="1" xfId="0" applyNumberFormat="1" applyFont="1" applyFill="1" applyBorder="1" applyAlignment="1">
      <alignment horizontal="center" vertical="center" wrapText="1"/>
    </xf>
    <xf numFmtId="0" fontId="3" fillId="4" borderId="1" xfId="0" applyFont="1" applyFill="1" applyBorder="1" applyAlignment="1" applyProtection="1">
      <alignment vertical="center" wrapText="1"/>
      <protection locked="0"/>
    </xf>
    <xf numFmtId="0" fontId="4" fillId="0" borderId="0" xfId="0" applyFont="1" applyAlignment="1">
      <alignment horizontal="right" vertical="center"/>
    </xf>
    <xf numFmtId="9" fontId="4" fillId="2" borderId="1" xfId="3" applyFont="1" applyFill="1" applyBorder="1" applyAlignment="1" applyProtection="1">
      <alignment horizontal="center" vertical="center"/>
    </xf>
    <xf numFmtId="9" fontId="4" fillId="0" borderId="0" xfId="3" applyFont="1" applyFill="1" applyBorder="1" applyAlignment="1" applyProtection="1">
      <alignment horizontal="center" vertical="center"/>
    </xf>
    <xf numFmtId="0" fontId="3" fillId="0" borderId="9" xfId="0" applyFont="1" applyBorder="1" applyAlignment="1" applyProtection="1">
      <alignment vertical="center"/>
      <protection locked="0"/>
    </xf>
    <xf numFmtId="0" fontId="3" fillId="0" borderId="9" xfId="0" applyFont="1" applyBorder="1" applyAlignment="1" applyProtection="1">
      <alignment vertical="center" wrapText="1"/>
      <protection locked="0"/>
    </xf>
    <xf numFmtId="164" fontId="3"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0" fontId="3" fillId="5" borderId="0" xfId="0" applyFont="1" applyFill="1" applyAlignment="1" applyProtection="1">
      <alignment vertical="center" wrapText="1"/>
      <protection locked="0"/>
    </xf>
    <xf numFmtId="9" fontId="3" fillId="0" borderId="1" xfId="3" applyFont="1" applyBorder="1" applyAlignment="1" applyProtection="1">
      <alignment horizontal="center" vertical="center" wrapText="1"/>
      <protection locked="0"/>
    </xf>
    <xf numFmtId="0" fontId="8" fillId="0" borderId="0" xfId="0" applyFont="1"/>
    <xf numFmtId="0" fontId="3" fillId="0" borderId="1" xfId="0" applyFont="1" applyBorder="1"/>
    <xf numFmtId="0" fontId="3" fillId="2" borderId="17" xfId="2"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0" borderId="2" xfId="2" applyFont="1" applyBorder="1" applyAlignment="1">
      <alignment vertical="center" wrapText="1"/>
    </xf>
    <xf numFmtId="0" fontId="3" fillId="0" borderId="2" xfId="2" applyFont="1" applyBorder="1" applyAlignment="1" applyProtection="1">
      <alignment vertical="center" wrapText="1"/>
      <protection locked="0"/>
    </xf>
    <xf numFmtId="0" fontId="3" fillId="2" borderId="2" xfId="2" applyFont="1" applyFill="1" applyBorder="1" applyAlignment="1" applyProtection="1">
      <alignment vertical="center" wrapText="1"/>
      <protection locked="0"/>
    </xf>
    <xf numFmtId="2" fontId="3" fillId="2" borderId="2" xfId="2" applyNumberFormat="1" applyFont="1" applyFill="1" applyBorder="1" applyAlignment="1">
      <alignment horizontal="center" vertical="center" wrapText="1"/>
    </xf>
    <xf numFmtId="0" fontId="3" fillId="0" borderId="8" xfId="2" applyFont="1" applyBorder="1" applyAlignment="1" applyProtection="1">
      <alignment vertical="center" wrapText="1"/>
      <protection locked="0"/>
    </xf>
    <xf numFmtId="0" fontId="3" fillId="0" borderId="1" xfId="2" applyFont="1" applyBorder="1" applyAlignment="1">
      <alignment vertical="center" wrapText="1"/>
    </xf>
    <xf numFmtId="0" fontId="3" fillId="0" borderId="1" xfId="2" applyFont="1" applyBorder="1" applyAlignment="1" applyProtection="1">
      <alignment vertical="center" wrapText="1"/>
      <protection locked="0"/>
    </xf>
    <xf numFmtId="0" fontId="3" fillId="2" borderId="1" xfId="2" applyFont="1" applyFill="1" applyBorder="1" applyAlignment="1" applyProtection="1">
      <alignment vertical="center" wrapText="1"/>
      <protection locked="0"/>
    </xf>
    <xf numFmtId="2" fontId="3" fillId="2" borderId="1" xfId="2" applyNumberFormat="1" applyFont="1" applyFill="1" applyBorder="1" applyAlignment="1">
      <alignment horizontal="center" vertical="center" wrapText="1"/>
    </xf>
    <xf numFmtId="0" fontId="3" fillId="0" borderId="21" xfId="2" applyFont="1" applyBorder="1" applyAlignment="1" applyProtection="1">
      <alignment vertical="center" wrapText="1"/>
      <protection locked="0"/>
    </xf>
    <xf numFmtId="0" fontId="3" fillId="0" borderId="18" xfId="2" applyFont="1" applyBorder="1" applyAlignment="1">
      <alignment vertical="center" wrapText="1"/>
    </xf>
    <xf numFmtId="0" fontId="3" fillId="5" borderId="18" xfId="0" applyFont="1" applyFill="1" applyBorder="1" applyAlignment="1">
      <alignment vertical="center" wrapText="1"/>
    </xf>
    <xf numFmtId="0" fontId="3" fillId="0" borderId="18" xfId="2" applyFont="1" applyBorder="1" applyAlignment="1" applyProtection="1">
      <alignment vertical="center" wrapText="1"/>
      <protection locked="0"/>
    </xf>
    <xf numFmtId="0" fontId="3" fillId="2" borderId="18" xfId="2" applyFont="1" applyFill="1" applyBorder="1" applyAlignment="1" applyProtection="1">
      <alignment vertical="center" wrapText="1"/>
      <protection locked="0"/>
    </xf>
    <xf numFmtId="2" fontId="3" fillId="2" borderId="18" xfId="2" applyNumberFormat="1" applyFont="1" applyFill="1" applyBorder="1" applyAlignment="1">
      <alignment horizontal="center" vertical="center" wrapText="1"/>
    </xf>
    <xf numFmtId="0" fontId="3" fillId="0" borderId="19" xfId="2" applyFont="1" applyBorder="1" applyAlignment="1" applyProtection="1">
      <alignment vertical="center" wrapText="1"/>
      <protection locked="0"/>
    </xf>
    <xf numFmtId="0" fontId="3" fillId="5" borderId="2" xfId="0" applyFont="1" applyFill="1" applyBorder="1" applyAlignment="1">
      <alignment vertical="center" wrapText="1"/>
    </xf>
    <xf numFmtId="0" fontId="4" fillId="2" borderId="22" xfId="2" applyFont="1" applyFill="1" applyBorder="1" applyAlignment="1">
      <alignment horizontal="left" vertical="center" wrapText="1"/>
    </xf>
    <xf numFmtId="1" fontId="4" fillId="2" borderId="23" xfId="2" applyNumberFormat="1" applyFont="1" applyFill="1" applyBorder="1" applyAlignment="1">
      <alignment horizontal="center" vertical="center" wrapText="1"/>
    </xf>
    <xf numFmtId="0" fontId="3" fillId="2" borderId="24" xfId="2" applyFont="1" applyFill="1" applyBorder="1" applyAlignment="1">
      <alignment vertical="center" wrapText="1"/>
    </xf>
    <xf numFmtId="0" fontId="3" fillId="2" borderId="25" xfId="2" applyFont="1" applyFill="1" applyBorder="1" applyAlignment="1">
      <alignment vertical="center" wrapText="1"/>
    </xf>
    <xf numFmtId="0" fontId="4" fillId="2" borderId="23" xfId="2" applyFont="1" applyFill="1" applyBorder="1" applyAlignment="1">
      <alignment vertical="center" wrapText="1"/>
    </xf>
    <xf numFmtId="2" fontId="4" fillId="2" borderId="23" xfId="2" applyNumberFormat="1" applyFont="1" applyFill="1" applyBorder="1" applyAlignment="1">
      <alignment horizontal="center" vertical="center" wrapText="1"/>
    </xf>
    <xf numFmtId="0" fontId="4" fillId="2" borderId="14" xfId="2" applyFont="1" applyFill="1" applyBorder="1" applyAlignment="1">
      <alignment vertical="center"/>
    </xf>
    <xf numFmtId="0" fontId="4" fillId="2" borderId="7" xfId="2" applyFont="1" applyFill="1" applyBorder="1" applyAlignment="1">
      <alignment vertical="center" wrapText="1"/>
    </xf>
    <xf numFmtId="0" fontId="4" fillId="2" borderId="5" xfId="2" applyFont="1" applyFill="1" applyBorder="1" applyAlignment="1">
      <alignment vertical="center" wrapText="1"/>
    </xf>
    <xf numFmtId="10" fontId="3" fillId="2" borderId="0" xfId="2" applyNumberFormat="1" applyFont="1" applyFill="1" applyAlignment="1">
      <alignment horizontal="center" vertical="center"/>
    </xf>
    <xf numFmtId="0" fontId="4" fillId="2" borderId="26" xfId="2" applyFont="1" applyFill="1" applyBorder="1" applyAlignment="1">
      <alignment vertical="center"/>
    </xf>
    <xf numFmtId="0" fontId="4" fillId="2" borderId="16" xfId="2" applyFont="1" applyFill="1" applyBorder="1" applyAlignment="1">
      <alignment vertical="center"/>
    </xf>
    <xf numFmtId="0" fontId="4" fillId="2" borderId="27" xfId="2" applyFont="1" applyFill="1" applyBorder="1" applyAlignment="1">
      <alignment vertical="center"/>
    </xf>
    <xf numFmtId="0" fontId="3" fillId="6" borderId="26" xfId="0" applyFont="1" applyFill="1" applyBorder="1"/>
    <xf numFmtId="0" fontId="3" fillId="6" borderId="9" xfId="0" applyFont="1" applyFill="1" applyBorder="1"/>
    <xf numFmtId="0" fontId="3" fillId="6" borderId="9" xfId="0" applyFont="1" applyFill="1" applyBorder="1" applyAlignment="1">
      <alignment horizontal="center"/>
    </xf>
    <xf numFmtId="4" fontId="3" fillId="6" borderId="9" xfId="0" applyNumberFormat="1" applyFont="1" applyFill="1" applyBorder="1" applyAlignment="1">
      <alignment horizontal="center"/>
    </xf>
    <xf numFmtId="0" fontId="3" fillId="6" borderId="10" xfId="0" applyFont="1" applyFill="1" applyBorder="1"/>
    <xf numFmtId="0" fontId="3" fillId="6" borderId="16" xfId="0" applyFont="1" applyFill="1" applyBorder="1"/>
    <xf numFmtId="0" fontId="3" fillId="6" borderId="0" xfId="0" applyFont="1" applyFill="1"/>
    <xf numFmtId="0" fontId="3" fillId="6" borderId="0" xfId="0" applyFont="1" applyFill="1" applyAlignment="1">
      <alignment horizontal="center"/>
    </xf>
    <xf numFmtId="4" fontId="3" fillId="6" borderId="0" xfId="0" applyNumberFormat="1" applyFont="1" applyFill="1" applyAlignment="1">
      <alignment horizontal="center"/>
    </xf>
    <xf numFmtId="0" fontId="3" fillId="6" borderId="11" xfId="0" applyFont="1" applyFill="1" applyBorder="1"/>
    <xf numFmtId="0" fontId="4" fillId="6" borderId="28" xfId="0" applyFont="1" applyFill="1" applyBorder="1" applyAlignment="1">
      <alignment vertical="center"/>
    </xf>
    <xf numFmtId="0" fontId="4" fillId="6" borderId="29" xfId="0" applyFont="1" applyFill="1" applyBorder="1" applyAlignment="1">
      <alignment vertical="center"/>
    </xf>
    <xf numFmtId="4" fontId="4" fillId="6" borderId="29" xfId="0" applyNumberFormat="1" applyFont="1" applyFill="1" applyBorder="1" applyAlignment="1">
      <alignment horizontal="center" vertical="center"/>
    </xf>
    <xf numFmtId="0" fontId="4" fillId="6" borderId="30" xfId="0" applyFont="1" applyFill="1" applyBorder="1" applyAlignment="1">
      <alignment vertical="center"/>
    </xf>
    <xf numFmtId="0" fontId="4" fillId="5" borderId="26" xfId="0" applyFont="1" applyFill="1" applyBorder="1" applyProtection="1">
      <protection locked="0"/>
    </xf>
    <xf numFmtId="0" fontId="4" fillId="5" borderId="9" xfId="0" applyFont="1" applyFill="1" applyBorder="1" applyProtection="1">
      <protection locked="0"/>
    </xf>
    <xf numFmtId="0" fontId="4" fillId="5" borderId="16" xfId="0" applyFont="1" applyFill="1" applyBorder="1" applyProtection="1">
      <protection locked="0"/>
    </xf>
    <xf numFmtId="0" fontId="4" fillId="5" borderId="27" xfId="0" applyFont="1" applyFill="1" applyBorder="1" applyProtection="1">
      <protection locked="0"/>
    </xf>
    <xf numFmtId="0" fontId="4" fillId="5" borderId="12" xfId="0" applyFont="1" applyFill="1" applyBorder="1" applyProtection="1">
      <protection locked="0"/>
    </xf>
    <xf numFmtId="0" fontId="19" fillId="6" borderId="1" xfId="2" applyFont="1" applyFill="1" applyBorder="1"/>
    <xf numFmtId="0" fontId="3" fillId="2" borderId="31" xfId="2" applyFont="1" applyFill="1" applyBorder="1" applyAlignment="1">
      <alignment vertical="center" wrapText="1"/>
    </xf>
    <xf numFmtId="0" fontId="4" fillId="0" borderId="32" xfId="2" applyFont="1" applyBorder="1" applyAlignment="1">
      <alignment horizontal="center" vertical="center" wrapText="1"/>
    </xf>
    <xf numFmtId="0" fontId="3" fillId="0" borderId="0" xfId="2" applyFont="1" applyAlignment="1">
      <alignment vertical="center" wrapText="1"/>
    </xf>
    <xf numFmtId="10" fontId="3" fillId="3" borderId="0" xfId="2" applyNumberFormat="1" applyFont="1" applyFill="1" applyAlignment="1">
      <alignment horizontal="center" vertical="center"/>
    </xf>
    <xf numFmtId="0" fontId="3" fillId="0" borderId="0" xfId="2" applyFont="1" applyAlignment="1">
      <alignment vertical="center"/>
    </xf>
    <xf numFmtId="0" fontId="2" fillId="0" borderId="0" xfId="2" applyFont="1" applyAlignment="1">
      <alignment horizontal="left" vertical="center"/>
    </xf>
    <xf numFmtId="0" fontId="6" fillId="3" borderId="0" xfId="2" applyFont="1" applyFill="1" applyAlignment="1">
      <alignment vertical="center"/>
    </xf>
    <xf numFmtId="0" fontId="2" fillId="0" borderId="0" xfId="2" applyFont="1" applyAlignment="1">
      <alignment vertical="center"/>
    </xf>
    <xf numFmtId="0" fontId="3" fillId="0" borderId="16" xfId="2" applyFont="1" applyBorder="1" applyAlignment="1">
      <alignment vertical="center"/>
    </xf>
    <xf numFmtId="164" fontId="5" fillId="3" borderId="0" xfId="2" applyNumberFormat="1" applyFont="1" applyFill="1" applyAlignment="1">
      <alignment horizontal="center" vertical="center"/>
    </xf>
    <xf numFmtId="0" fontId="4" fillId="2" borderId="16" xfId="0" applyFont="1" applyFill="1" applyBorder="1" applyAlignment="1">
      <alignment horizontal="center" vertical="center" wrapText="1"/>
    </xf>
    <xf numFmtId="0" fontId="3" fillId="2" borderId="16" xfId="0" applyFont="1" applyFill="1" applyBorder="1" applyAlignment="1">
      <alignment horizontal="center" vertical="top" wrapText="1"/>
    </xf>
    <xf numFmtId="0" fontId="23" fillId="7" borderId="34" xfId="0" applyFont="1" applyFill="1" applyBorder="1" applyAlignment="1">
      <alignment vertical="center" wrapText="1"/>
    </xf>
    <xf numFmtId="0" fontId="23" fillId="8" borderId="35" xfId="0" applyFont="1" applyFill="1" applyBorder="1" applyAlignment="1">
      <alignment vertical="center" wrapText="1"/>
    </xf>
    <xf numFmtId="0" fontId="23" fillId="7" borderId="36" xfId="0" applyFont="1" applyFill="1" applyBorder="1" applyAlignment="1">
      <alignment vertical="center" wrapText="1"/>
    </xf>
    <xf numFmtId="0" fontId="23" fillId="8" borderId="37" xfId="0" applyFont="1" applyFill="1" applyBorder="1" applyAlignment="1">
      <alignment vertical="center" wrapText="1"/>
    </xf>
    <xf numFmtId="0" fontId="4" fillId="2" borderId="26"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0" xfId="0" applyFont="1" applyFill="1" applyAlignment="1">
      <alignment horizontal="left" vertical="center" wrapText="1"/>
    </xf>
    <xf numFmtId="0" fontId="4" fillId="5" borderId="27" xfId="0" applyFont="1" applyFill="1" applyBorder="1" applyProtection="1">
      <protection locked="0"/>
    </xf>
    <xf numFmtId="0" fontId="4" fillId="5" borderId="12" xfId="0" applyFont="1" applyFill="1" applyBorder="1" applyProtection="1">
      <protection locked="0"/>
    </xf>
    <xf numFmtId="0" fontId="8" fillId="0" borderId="0" xfId="0" applyFont="1" applyAlignment="1" applyProtection="1">
      <alignment wrapText="1"/>
      <protection locked="0"/>
    </xf>
    <xf numFmtId="0" fontId="21" fillId="6" borderId="1"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0" xfId="0" applyFont="1" applyFill="1" applyAlignment="1">
      <alignment horizontal="center" vertical="center" wrapText="1"/>
    </xf>
    <xf numFmtId="0" fontId="4" fillId="3" borderId="26" xfId="0" applyFont="1" applyFill="1" applyBorder="1" applyAlignment="1" applyProtection="1">
      <alignment horizontal="left"/>
      <protection locked="0"/>
    </xf>
    <xf numFmtId="0" fontId="4" fillId="3" borderId="9" xfId="0" applyFont="1" applyFill="1" applyBorder="1" applyAlignment="1" applyProtection="1">
      <alignment horizontal="left"/>
      <protection locked="0"/>
    </xf>
    <xf numFmtId="0" fontId="4" fillId="5" borderId="16" xfId="0" applyFont="1" applyFill="1" applyBorder="1" applyAlignment="1" applyProtection="1">
      <alignment horizontal="left" wrapText="1"/>
      <protection locked="0"/>
    </xf>
    <xf numFmtId="0" fontId="4" fillId="5" borderId="0" xfId="0" applyFont="1" applyFill="1" applyAlignment="1" applyProtection="1">
      <alignment horizontal="left" wrapText="1"/>
      <protection locked="0"/>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7" xfId="0" applyFont="1" applyBorder="1" applyAlignment="1">
      <alignment horizontal="center" vertical="center" wrapText="1"/>
    </xf>
    <xf numFmtId="0" fontId="3" fillId="0" borderId="0" xfId="0" applyFont="1" applyAlignment="1" applyProtection="1">
      <alignment vertical="top" wrapText="1"/>
      <protection locked="0"/>
    </xf>
    <xf numFmtId="0" fontId="17" fillId="6" borderId="14"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8" fillId="6" borderId="15" xfId="2" applyFont="1" applyFill="1" applyBorder="1" applyAlignment="1">
      <alignment horizontal="center" wrapText="1"/>
    </xf>
    <xf numFmtId="0" fontId="18" fillId="6" borderId="3" xfId="2" applyFont="1" applyFill="1" applyBorder="1" applyAlignment="1">
      <alignment horizontal="center" wrapText="1"/>
    </xf>
    <xf numFmtId="0" fontId="18" fillId="6" borderId="6" xfId="2" applyFont="1" applyFill="1" applyBorder="1" applyAlignment="1">
      <alignment horizontal="center" wrapText="1"/>
    </xf>
    <xf numFmtId="0" fontId="18" fillId="6" borderId="15" xfId="2" applyFont="1" applyFill="1" applyBorder="1" applyAlignment="1">
      <alignment horizontal="left" wrapText="1"/>
    </xf>
    <xf numFmtId="0" fontId="18" fillId="6" borderId="3" xfId="2" applyFont="1" applyFill="1" applyBorder="1" applyAlignment="1">
      <alignment horizontal="left" wrapText="1"/>
    </xf>
    <xf numFmtId="0" fontId="19" fillId="6" borderId="3" xfId="2" applyFont="1" applyFill="1" applyBorder="1" applyAlignment="1">
      <alignment horizontal="center"/>
    </xf>
    <xf numFmtId="0" fontId="4" fillId="5" borderId="26" xfId="2" applyFont="1" applyFill="1" applyBorder="1" applyProtection="1">
      <protection locked="0"/>
    </xf>
    <xf numFmtId="0" fontId="4" fillId="5" borderId="9" xfId="2" applyFont="1" applyFill="1" applyBorder="1" applyProtection="1">
      <protection locked="0"/>
    </xf>
    <xf numFmtId="0" fontId="4" fillId="5" borderId="16" xfId="2" applyFont="1" applyFill="1" applyBorder="1" applyAlignment="1" applyProtection="1">
      <alignment horizontal="left" wrapText="1"/>
      <protection locked="0"/>
    </xf>
    <xf numFmtId="0" fontId="4" fillId="5" borderId="0" xfId="2" applyFont="1" applyFill="1" applyAlignment="1" applyProtection="1">
      <alignment horizontal="left" wrapText="1"/>
      <protection locked="0"/>
    </xf>
    <xf numFmtId="0" fontId="4" fillId="5" borderId="27" xfId="2" applyFont="1" applyFill="1" applyBorder="1" applyProtection="1">
      <protection locked="0"/>
    </xf>
    <xf numFmtId="0" fontId="4" fillId="5" borderId="12" xfId="2" applyFont="1" applyFill="1" applyBorder="1" applyProtection="1">
      <protection locked="0"/>
    </xf>
    <xf numFmtId="0" fontId="3" fillId="0" borderId="4" xfId="2" applyFont="1" applyBorder="1" applyAlignment="1">
      <alignment vertical="center" wrapText="1"/>
    </xf>
    <xf numFmtId="0" fontId="3" fillId="0" borderId="33" xfId="2" applyFont="1" applyBorder="1" applyAlignment="1">
      <alignment vertical="center" wrapText="1"/>
    </xf>
    <xf numFmtId="0" fontId="3" fillId="0" borderId="17" xfId="2" applyFont="1" applyBorder="1" applyAlignment="1">
      <alignment vertical="center" wrapText="1"/>
    </xf>
    <xf numFmtId="0" fontId="3" fillId="0" borderId="2" xfId="2" applyFont="1" applyBorder="1" applyAlignment="1">
      <alignment vertical="center" wrapText="1"/>
    </xf>
    <xf numFmtId="0" fontId="3" fillId="0" borderId="1" xfId="2" applyFont="1" applyBorder="1" applyAlignment="1">
      <alignment vertical="center" wrapText="1"/>
    </xf>
    <xf numFmtId="0" fontId="3" fillId="0" borderId="18" xfId="2" applyFont="1" applyBorder="1" applyAlignment="1">
      <alignment vertical="center" wrapText="1"/>
    </xf>
    <xf numFmtId="164" fontId="4" fillId="2" borderId="5" xfId="2" applyNumberFormat="1" applyFont="1" applyFill="1" applyBorder="1" applyAlignment="1">
      <alignment horizontal="center" vertical="center"/>
    </xf>
    <xf numFmtId="164" fontId="4" fillId="2" borderId="14" xfId="2" applyNumberFormat="1" applyFont="1" applyFill="1" applyBorder="1" applyAlignment="1">
      <alignment horizontal="center" vertical="center"/>
    </xf>
    <xf numFmtId="164" fontId="4" fillId="2" borderId="7" xfId="2" applyNumberFormat="1" applyFont="1" applyFill="1" applyBorder="1" applyAlignment="1">
      <alignment horizontal="center" vertical="center"/>
    </xf>
    <xf numFmtId="0" fontId="3" fillId="5" borderId="4" xfId="0" applyFont="1" applyFill="1" applyBorder="1" applyAlignment="1">
      <alignment vertical="center" wrapText="1"/>
    </xf>
    <xf numFmtId="0" fontId="3" fillId="5" borderId="17" xfId="0" applyFont="1" applyFill="1" applyBorder="1" applyAlignment="1">
      <alignment vertical="center" wrapText="1"/>
    </xf>
    <xf numFmtId="0" fontId="3" fillId="5" borderId="2" xfId="0" applyFont="1" applyFill="1" applyBorder="1" applyAlignment="1">
      <alignment vertical="center" wrapText="1"/>
    </xf>
    <xf numFmtId="0" fontId="3" fillId="5" borderId="18" xfId="0" applyFont="1" applyFill="1" applyBorder="1" applyAlignment="1">
      <alignment vertical="center" wrapText="1"/>
    </xf>
    <xf numFmtId="0" fontId="7" fillId="0" borderId="0" xfId="2" applyFont="1" applyAlignment="1">
      <alignment vertical="center" wrapText="1"/>
    </xf>
    <xf numFmtId="0" fontId="0" fillId="0" borderId="0" xfId="0" applyAlignment="1">
      <alignment vertical="center"/>
    </xf>
    <xf numFmtId="0" fontId="6" fillId="2" borderId="1" xfId="2" applyFont="1" applyFill="1" applyBorder="1" applyAlignment="1">
      <alignment horizontal="center" vertical="center" wrapText="1"/>
    </xf>
    <xf numFmtId="0" fontId="6" fillId="2" borderId="15" xfId="2" applyFont="1" applyFill="1" applyBorder="1" applyAlignment="1">
      <alignment horizontal="center" vertical="center" wrapText="1"/>
    </xf>
    <xf numFmtId="0" fontId="3" fillId="0" borderId="0" xfId="2" applyFont="1" applyAlignment="1">
      <alignment horizontal="left" vertical="center" wrapText="1"/>
    </xf>
    <xf numFmtId="0" fontId="3" fillId="0" borderId="11" xfId="2" applyFont="1" applyBorder="1" applyAlignment="1">
      <alignment horizontal="left" vertical="center"/>
    </xf>
    <xf numFmtId="0" fontId="2" fillId="2" borderId="6" xfId="2" applyFont="1" applyFill="1" applyBorder="1" applyAlignment="1">
      <alignment horizontal="center" vertical="center" wrapText="1"/>
    </xf>
    <xf numFmtId="0" fontId="2" fillId="2" borderId="1" xfId="2" applyFont="1" applyFill="1" applyBorder="1" applyAlignment="1">
      <alignment horizontal="center" vertical="center" wrapText="1"/>
    </xf>
    <xf numFmtId="10" fontId="3" fillId="2" borderId="14" xfId="2" applyNumberFormat="1" applyFont="1" applyFill="1" applyBorder="1" applyAlignment="1">
      <alignment horizontal="center" vertical="center"/>
    </xf>
    <xf numFmtId="10" fontId="3" fillId="2" borderId="7" xfId="2" applyNumberFormat="1" applyFont="1" applyFill="1" applyBorder="1" applyAlignment="1">
      <alignment horizontal="center" vertical="center"/>
    </xf>
    <xf numFmtId="0" fontId="2" fillId="0" borderId="0" xfId="2" applyFont="1" applyAlignment="1">
      <alignment horizontal="left" vertical="center"/>
    </xf>
    <xf numFmtId="0" fontId="4" fillId="5" borderId="16" xfId="2" applyFont="1" applyFill="1" applyBorder="1" applyAlignment="1">
      <alignment horizontal="left" vertical="center" wrapText="1"/>
    </xf>
    <xf numFmtId="0" fontId="4" fillId="5" borderId="0" xfId="2" applyFont="1" applyFill="1" applyAlignment="1">
      <alignment horizontal="left" vertical="center" wrapText="1"/>
    </xf>
    <xf numFmtId="0" fontId="19" fillId="5" borderId="0" xfId="0" applyFont="1" applyFill="1" applyAlignment="1">
      <alignment horizontal="center" vertical="center" wrapText="1"/>
    </xf>
  </cellXfs>
  <cellStyles count="4">
    <cellStyle name="Normale" xfId="0" builtinId="0"/>
    <cellStyle name="Normale 2" xfId="1" xr:uid="{00000000-0005-0000-0000-000001000000}"/>
    <cellStyle name="Normale 3" xfId="2" xr:uid="{00000000-0005-0000-0000-000002000000}"/>
    <cellStyle name="Percentual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
  <sheetViews>
    <sheetView view="pageBreakPreview" topLeftCell="A5" zoomScaleNormal="100" workbookViewId="0">
      <selection activeCell="B4" sqref="B4"/>
    </sheetView>
  </sheetViews>
  <sheetFormatPr defaultColWidth="11.42578125" defaultRowHeight="15" x14ac:dyDescent="0.25"/>
  <cols>
    <col min="1" max="1" width="42.7109375" style="66" customWidth="1"/>
    <col min="2" max="2" width="14.42578125" style="66" customWidth="1"/>
    <col min="3" max="3" width="22.140625" style="66" customWidth="1"/>
    <col min="4" max="4" width="13.5703125" style="66" customWidth="1"/>
    <col min="5" max="7" width="14.28515625" style="66" customWidth="1"/>
    <col min="8" max="8" width="11.85546875" style="66" customWidth="1"/>
    <col min="9" max="9" width="13.28515625" style="66" customWidth="1"/>
    <col min="10" max="10" width="13" style="66" customWidth="1"/>
    <col min="11" max="11" width="1.42578125" style="66" customWidth="1"/>
    <col min="12" max="12" width="17.42578125" style="66" customWidth="1"/>
    <col min="13" max="13" width="13.5703125" style="66" customWidth="1"/>
    <col min="14" max="14" width="22.85546875" style="66" customWidth="1"/>
    <col min="15" max="15" width="14.28515625" style="66" customWidth="1"/>
    <col min="16" max="16384" width="11.42578125" style="66"/>
  </cols>
  <sheetData>
    <row r="1" spans="1:16" ht="27" customHeight="1" x14ac:dyDescent="0.25">
      <c r="A1" s="184" t="s">
        <v>0</v>
      </c>
      <c r="B1" s="185"/>
      <c r="C1" s="185"/>
      <c r="D1" s="185"/>
      <c r="E1" s="185"/>
      <c r="F1" s="185"/>
      <c r="G1" s="185"/>
      <c r="H1" s="185"/>
      <c r="I1" s="185"/>
      <c r="J1" s="185"/>
      <c r="K1" s="185"/>
      <c r="L1" s="185"/>
      <c r="M1" s="185"/>
      <c r="N1" s="185"/>
      <c r="O1" s="185"/>
      <c r="P1" s="93"/>
    </row>
    <row r="2" spans="1:16" ht="4.5" customHeight="1" x14ac:dyDescent="0.25">
      <c r="A2" s="184"/>
      <c r="B2" s="185"/>
      <c r="C2" s="185"/>
      <c r="D2" s="185"/>
      <c r="E2" s="185"/>
      <c r="F2" s="185"/>
      <c r="G2" s="185"/>
      <c r="H2" s="185"/>
      <c r="I2" s="185"/>
      <c r="J2" s="185"/>
      <c r="K2" s="185"/>
      <c r="L2" s="185"/>
      <c r="M2" s="185"/>
      <c r="N2" s="185"/>
      <c r="O2" s="185"/>
      <c r="P2" s="3"/>
    </row>
    <row r="3" spans="1:16" ht="15.75" x14ac:dyDescent="0.25">
      <c r="A3" s="95"/>
      <c r="B3" s="9"/>
      <c r="C3" s="9"/>
      <c r="D3" s="9"/>
      <c r="E3" s="9"/>
      <c r="F3" s="9"/>
      <c r="G3" s="9"/>
      <c r="H3" s="9"/>
      <c r="I3" s="9"/>
      <c r="J3" s="9"/>
      <c r="K3" s="9"/>
      <c r="L3" s="9"/>
      <c r="M3" s="9"/>
      <c r="N3" s="9"/>
      <c r="O3" s="96"/>
      <c r="P3" s="3"/>
    </row>
    <row r="4" spans="1:16" ht="15.75" x14ac:dyDescent="0.25">
      <c r="A4" s="5"/>
      <c r="B4" s="4"/>
      <c r="C4" s="4"/>
      <c r="D4" s="4"/>
      <c r="E4" s="4"/>
      <c r="F4" s="4"/>
      <c r="G4" s="4"/>
      <c r="H4" s="4"/>
      <c r="I4" s="4"/>
      <c r="J4" s="4"/>
      <c r="K4" s="4"/>
      <c r="L4" s="4"/>
      <c r="M4" s="4"/>
      <c r="N4" s="4"/>
      <c r="O4" s="4"/>
      <c r="P4" s="3"/>
    </row>
    <row r="5" spans="1:16" x14ac:dyDescent="0.2">
      <c r="A5" s="186" t="s">
        <v>1</v>
      </c>
      <c r="B5" s="187"/>
      <c r="C5" s="187"/>
      <c r="D5" s="187"/>
      <c r="E5" s="187"/>
      <c r="F5" s="187"/>
      <c r="G5" s="187"/>
      <c r="H5" s="187"/>
      <c r="I5" s="187"/>
      <c r="J5" s="187"/>
      <c r="K5" s="187"/>
      <c r="L5" s="187"/>
      <c r="M5" s="187"/>
      <c r="N5" s="187"/>
      <c r="O5" s="187"/>
      <c r="P5" s="3"/>
    </row>
    <row r="6" spans="1:16" x14ac:dyDescent="0.2">
      <c r="A6" s="188" t="s">
        <v>2</v>
      </c>
      <c r="B6" s="189"/>
      <c r="C6" s="189"/>
      <c r="D6" s="189"/>
      <c r="E6" s="189"/>
      <c r="F6" s="189"/>
      <c r="G6" s="189"/>
      <c r="H6" s="189"/>
      <c r="I6" s="189"/>
      <c r="J6" s="189"/>
      <c r="K6" s="189"/>
      <c r="L6" s="189"/>
      <c r="M6" s="189"/>
      <c r="N6" s="189"/>
      <c r="O6" s="189"/>
      <c r="P6" s="3"/>
    </row>
    <row r="7" spans="1:16" x14ac:dyDescent="0.2">
      <c r="A7" s="173" t="s">
        <v>3</v>
      </c>
      <c r="B7" s="174"/>
      <c r="C7" s="174"/>
      <c r="D7" s="174"/>
      <c r="E7" s="174"/>
      <c r="F7" s="174"/>
      <c r="G7" s="174"/>
      <c r="H7" s="174"/>
      <c r="I7" s="174"/>
      <c r="J7" s="174"/>
      <c r="K7" s="49"/>
      <c r="L7" s="49"/>
      <c r="M7" s="49"/>
      <c r="N7" s="49"/>
      <c r="O7" s="49"/>
      <c r="P7" s="3"/>
    </row>
    <row r="8" spans="1:16" ht="15" customHeight="1" x14ac:dyDescent="0.25">
      <c r="A8" s="4"/>
      <c r="B8" s="4"/>
      <c r="C8" s="4"/>
      <c r="D8" s="4"/>
      <c r="E8" s="4"/>
      <c r="F8" s="4"/>
      <c r="G8" s="4"/>
      <c r="H8" s="4"/>
      <c r="I8" s="6"/>
      <c r="J8" s="6"/>
      <c r="K8" s="197"/>
      <c r="L8" s="197"/>
      <c r="M8" s="67"/>
      <c r="N8" s="175"/>
      <c r="O8" s="175"/>
      <c r="P8" s="3"/>
    </row>
    <row r="9" spans="1:16" x14ac:dyDescent="0.2">
      <c r="A9" s="59" t="s">
        <v>4</v>
      </c>
      <c r="B9" s="59" t="s">
        <v>5</v>
      </c>
      <c r="C9" s="59" t="s">
        <v>6</v>
      </c>
      <c r="D9" s="59" t="s">
        <v>7</v>
      </c>
      <c r="E9" s="59" t="s">
        <v>8</v>
      </c>
      <c r="F9" s="59"/>
      <c r="G9" s="59"/>
      <c r="H9" s="59" t="s">
        <v>9</v>
      </c>
      <c r="I9" s="7" t="s">
        <v>10</v>
      </c>
      <c r="J9" s="7" t="s">
        <v>11</v>
      </c>
      <c r="K9" s="60"/>
      <c r="L9" s="68" t="s">
        <v>12</v>
      </c>
      <c r="M9" s="69" t="s">
        <v>13</v>
      </c>
      <c r="N9" s="7" t="s">
        <v>14</v>
      </c>
      <c r="O9" s="7" t="s">
        <v>15</v>
      </c>
      <c r="P9" s="3"/>
    </row>
    <row r="10" spans="1:16" ht="15" customHeight="1" x14ac:dyDescent="0.25">
      <c r="A10" s="191" t="s">
        <v>16</v>
      </c>
      <c r="B10" s="179" t="s">
        <v>17</v>
      </c>
      <c r="C10" s="192" t="s">
        <v>18</v>
      </c>
      <c r="D10" s="192" t="s">
        <v>19</v>
      </c>
      <c r="E10" s="180" t="s">
        <v>20</v>
      </c>
      <c r="F10" s="176" t="s">
        <v>21</v>
      </c>
      <c r="G10" s="180" t="s">
        <v>22</v>
      </c>
      <c r="H10" s="176" t="s">
        <v>21</v>
      </c>
      <c r="I10" s="183" t="s">
        <v>23</v>
      </c>
      <c r="J10" s="192" t="s">
        <v>24</v>
      </c>
      <c r="K10" s="178"/>
      <c r="L10" s="179" t="s">
        <v>25</v>
      </c>
      <c r="M10" s="192" t="s">
        <v>26</v>
      </c>
      <c r="N10" s="192" t="s">
        <v>27</v>
      </c>
      <c r="O10" s="190" t="s">
        <v>28</v>
      </c>
      <c r="P10" s="3"/>
    </row>
    <row r="11" spans="1:16" x14ac:dyDescent="0.25">
      <c r="A11" s="191"/>
      <c r="B11" s="179"/>
      <c r="C11" s="193"/>
      <c r="D11" s="193"/>
      <c r="E11" s="181"/>
      <c r="F11" s="176"/>
      <c r="G11" s="198"/>
      <c r="H11" s="176"/>
      <c r="I11" s="183"/>
      <c r="J11" s="193"/>
      <c r="K11" s="178"/>
      <c r="L11" s="179"/>
      <c r="M11" s="193"/>
      <c r="N11" s="195"/>
      <c r="O11" s="190"/>
      <c r="P11" s="3"/>
    </row>
    <row r="12" spans="1:16" ht="61.15" customHeight="1" x14ac:dyDescent="0.25">
      <c r="A12" s="191"/>
      <c r="B12" s="179"/>
      <c r="C12" s="194"/>
      <c r="D12" s="194"/>
      <c r="E12" s="182"/>
      <c r="F12" s="177"/>
      <c r="G12" s="199"/>
      <c r="H12" s="177"/>
      <c r="I12" s="183"/>
      <c r="J12" s="194"/>
      <c r="K12" s="178"/>
      <c r="L12" s="179"/>
      <c r="M12" s="194"/>
      <c r="N12" s="196"/>
      <c r="O12" s="190"/>
      <c r="P12" s="3"/>
    </row>
    <row r="13" spans="1:16" ht="23.25" customHeight="1" x14ac:dyDescent="0.25">
      <c r="A13" s="82" t="s">
        <v>29</v>
      </c>
      <c r="B13" s="83"/>
      <c r="C13" s="94"/>
      <c r="D13" s="83"/>
      <c r="E13" s="83"/>
      <c r="F13" s="70"/>
      <c r="G13" s="83"/>
      <c r="H13" s="70"/>
      <c r="I13" s="84">
        <f t="shared" ref="I13:I18" si="0">B13*$O$3</f>
        <v>0</v>
      </c>
      <c r="J13" s="2"/>
      <c r="K13" s="85"/>
      <c r="L13" s="64"/>
      <c r="M13" s="65"/>
      <c r="N13" s="62"/>
      <c r="O13" s="91">
        <f t="shared" ref="O13:O18" si="1">I13*M13/100</f>
        <v>0</v>
      </c>
      <c r="P13" s="3"/>
    </row>
    <row r="14" spans="1:16" ht="22.5" customHeight="1" x14ac:dyDescent="0.25">
      <c r="A14" s="82" t="s">
        <v>30</v>
      </c>
      <c r="B14" s="83"/>
      <c r="C14" s="94"/>
      <c r="D14" s="83"/>
      <c r="E14" s="83"/>
      <c r="F14" s="70"/>
      <c r="G14" s="83"/>
      <c r="H14" s="70"/>
      <c r="I14" s="84">
        <f t="shared" si="0"/>
        <v>0</v>
      </c>
      <c r="J14" s="2"/>
      <c r="K14" s="85"/>
      <c r="L14" s="64"/>
      <c r="M14" s="65"/>
      <c r="N14" s="61"/>
      <c r="O14" s="91">
        <f t="shared" si="1"/>
        <v>0</v>
      </c>
      <c r="P14" s="3"/>
    </row>
    <row r="15" spans="1:16" ht="22.5" customHeight="1" x14ac:dyDescent="0.25">
      <c r="A15" s="82" t="s">
        <v>30</v>
      </c>
      <c r="B15" s="83"/>
      <c r="C15" s="94"/>
      <c r="D15" s="83"/>
      <c r="E15" s="83"/>
      <c r="F15" s="70"/>
      <c r="G15" s="83"/>
      <c r="H15" s="70"/>
      <c r="I15" s="84">
        <f t="shared" si="0"/>
        <v>0</v>
      </c>
      <c r="J15" s="2"/>
      <c r="K15" s="85"/>
      <c r="L15" s="64"/>
      <c r="M15" s="61"/>
      <c r="N15" s="63"/>
      <c r="O15" s="91">
        <f t="shared" si="1"/>
        <v>0</v>
      </c>
      <c r="P15" s="3"/>
    </row>
    <row r="16" spans="1:16" ht="21.75" customHeight="1" x14ac:dyDescent="0.25">
      <c r="A16" s="82" t="s">
        <v>30</v>
      </c>
      <c r="B16" s="83"/>
      <c r="C16" s="94"/>
      <c r="D16" s="83"/>
      <c r="E16" s="83"/>
      <c r="F16" s="70"/>
      <c r="G16" s="83"/>
      <c r="H16" s="70"/>
      <c r="I16" s="84">
        <f t="shared" si="0"/>
        <v>0</v>
      </c>
      <c r="J16" s="2"/>
      <c r="K16" s="85"/>
      <c r="L16" s="64"/>
      <c r="M16" s="61"/>
      <c r="N16" s="63"/>
      <c r="O16" s="91">
        <f t="shared" si="1"/>
        <v>0</v>
      </c>
      <c r="P16" s="3"/>
    </row>
    <row r="17" spans="1:16" ht="21.75" customHeight="1" x14ac:dyDescent="0.25">
      <c r="A17" s="82" t="s">
        <v>30</v>
      </c>
      <c r="B17" s="83"/>
      <c r="C17" s="94"/>
      <c r="D17" s="83"/>
      <c r="E17" s="83"/>
      <c r="F17" s="70"/>
      <c r="G17" s="83"/>
      <c r="H17" s="70"/>
      <c r="I17" s="84">
        <f t="shared" si="0"/>
        <v>0</v>
      </c>
      <c r="J17" s="2"/>
      <c r="K17" s="85"/>
      <c r="L17" s="64"/>
      <c r="M17" s="65"/>
      <c r="N17" s="61"/>
      <c r="O17" s="91">
        <f t="shared" si="1"/>
        <v>0</v>
      </c>
      <c r="P17" s="3"/>
    </row>
    <row r="18" spans="1:16" ht="21.75" customHeight="1" x14ac:dyDescent="0.25">
      <c r="A18" s="82" t="s">
        <v>31</v>
      </c>
      <c r="B18" s="83"/>
      <c r="C18" s="94"/>
      <c r="D18" s="83"/>
      <c r="E18" s="83"/>
      <c r="F18" s="70"/>
      <c r="G18" s="83"/>
      <c r="H18" s="70"/>
      <c r="I18" s="84">
        <f t="shared" si="0"/>
        <v>0</v>
      </c>
      <c r="J18" s="2"/>
      <c r="K18" s="85"/>
      <c r="L18" s="64"/>
      <c r="M18" s="65"/>
      <c r="N18" s="2"/>
      <c r="O18" s="91">
        <f t="shared" si="1"/>
        <v>0</v>
      </c>
      <c r="P18" s="3"/>
    </row>
    <row r="19" spans="1:16" x14ac:dyDescent="0.25">
      <c r="A19" s="86" t="s">
        <v>32</v>
      </c>
      <c r="B19" s="87">
        <f>SUM(B13:B18)</f>
        <v>0</v>
      </c>
      <c r="C19" s="88"/>
      <c r="D19" s="88"/>
      <c r="E19" s="88"/>
      <c r="F19" s="88"/>
      <c r="G19" s="88"/>
      <c r="H19" s="88"/>
      <c r="I19" s="3"/>
      <c r="J19" s="3"/>
      <c r="K19" s="3"/>
      <c r="L19" s="89"/>
      <c r="M19" s="90"/>
      <c r="N19" s="3"/>
      <c r="O19" s="92">
        <f>SUM(O13:O18)</f>
        <v>0</v>
      </c>
      <c r="P19" s="3"/>
    </row>
    <row r="20" spans="1:16" x14ac:dyDescent="0.2">
      <c r="A20" s="4"/>
      <c r="B20" s="4"/>
      <c r="C20" s="4"/>
      <c r="D20" s="4"/>
      <c r="E20" s="4"/>
      <c r="F20" s="4"/>
      <c r="G20" s="4"/>
      <c r="H20" s="4"/>
      <c r="I20" s="4"/>
      <c r="J20" s="4"/>
      <c r="K20" s="4"/>
      <c r="L20" s="4"/>
      <c r="M20" s="4"/>
      <c r="N20" s="4"/>
      <c r="O20" s="4"/>
      <c r="P20" s="3"/>
    </row>
    <row r="21" spans="1:16" ht="15.75" x14ac:dyDescent="0.25">
      <c r="A21" s="8" t="s">
        <v>33</v>
      </c>
      <c r="B21" s="9"/>
      <c r="C21" s="9"/>
      <c r="D21" s="9"/>
      <c r="E21" s="9"/>
      <c r="F21" s="9"/>
      <c r="G21" s="9"/>
      <c r="H21" s="9"/>
      <c r="I21" s="9"/>
      <c r="J21" s="9"/>
      <c r="K21" s="9"/>
      <c r="L21" s="9"/>
      <c r="M21" s="4"/>
      <c r="N21" s="4"/>
      <c r="O21" s="4"/>
      <c r="P21" s="3"/>
    </row>
    <row r="22" spans="1:16" ht="15" customHeight="1" x14ac:dyDescent="0.2">
      <c r="A22" s="79" t="s">
        <v>34</v>
      </c>
      <c r="B22" s="72" t="s">
        <v>35</v>
      </c>
      <c r="C22" s="72" t="s">
        <v>36</v>
      </c>
      <c r="D22" s="72" t="s">
        <v>37</v>
      </c>
      <c r="E22" s="72" t="s">
        <v>38</v>
      </c>
      <c r="F22" s="161"/>
      <c r="G22" s="161"/>
      <c r="H22" s="75"/>
      <c r="I22" s="76"/>
      <c r="J22" s="1"/>
      <c r="K22" s="73"/>
      <c r="L22" s="74"/>
      <c r="M22" s="4"/>
      <c r="N22" s="4"/>
      <c r="O22" s="4"/>
      <c r="P22" s="3"/>
    </row>
    <row r="23" spans="1:16" ht="38.25" x14ac:dyDescent="0.2">
      <c r="A23" s="79" t="s">
        <v>39</v>
      </c>
      <c r="B23" s="72" t="s">
        <v>40</v>
      </c>
      <c r="C23" s="72" t="s">
        <v>41</v>
      </c>
      <c r="D23" s="72" t="s">
        <v>42</v>
      </c>
      <c r="E23" s="72" t="s">
        <v>43</v>
      </c>
      <c r="F23" s="161"/>
      <c r="G23" s="161"/>
      <c r="H23" s="75"/>
      <c r="I23" s="76"/>
      <c r="J23" s="1"/>
      <c r="K23" s="73"/>
      <c r="L23" s="74"/>
      <c r="M23" s="4"/>
      <c r="N23" s="71"/>
      <c r="O23" s="4"/>
      <c r="P23" s="3"/>
    </row>
    <row r="24" spans="1:16" ht="46.5" customHeight="1" x14ac:dyDescent="0.2">
      <c r="A24" s="80" t="s">
        <v>44</v>
      </c>
      <c r="B24" s="81" t="s">
        <v>45</v>
      </c>
      <c r="C24" s="81" t="s">
        <v>46</v>
      </c>
      <c r="D24" s="81" t="s">
        <v>47</v>
      </c>
      <c r="E24" s="81" t="s">
        <v>48</v>
      </c>
      <c r="F24" s="162"/>
      <c r="G24" s="162"/>
      <c r="H24" s="77"/>
      <c r="I24" s="78"/>
      <c r="J24" s="1"/>
      <c r="K24" s="52"/>
      <c r="L24" s="74"/>
      <c r="M24" s="4"/>
      <c r="N24" s="4"/>
      <c r="O24" s="4"/>
      <c r="P24" s="3"/>
    </row>
    <row r="25" spans="1:16" x14ac:dyDescent="0.2">
      <c r="A25" s="9"/>
      <c r="B25" s="9"/>
      <c r="C25" s="9"/>
      <c r="D25" s="9"/>
      <c r="E25" s="9"/>
      <c r="F25" s="9"/>
      <c r="G25" s="9"/>
      <c r="H25" s="9"/>
      <c r="I25" s="9"/>
      <c r="J25" s="9"/>
      <c r="K25" s="4"/>
      <c r="L25" s="4"/>
      <c r="M25" s="4"/>
      <c r="N25" s="4"/>
      <c r="O25" s="4"/>
      <c r="P25" s="3"/>
    </row>
    <row r="26" spans="1:16" ht="18.75" customHeight="1" x14ac:dyDescent="0.25">
      <c r="A26" s="167" t="s">
        <v>27</v>
      </c>
      <c r="B26" s="168"/>
      <c r="C26" s="171" t="s">
        <v>49</v>
      </c>
      <c r="D26" s="172"/>
      <c r="E26" s="172"/>
      <c r="F26" s="172"/>
      <c r="G26" s="172"/>
      <c r="H26" s="172"/>
      <c r="I26" s="172"/>
      <c r="J26" s="172"/>
      <c r="K26" s="3"/>
      <c r="L26" s="3"/>
      <c r="M26" s="3"/>
      <c r="N26" s="3"/>
      <c r="O26" s="3"/>
      <c r="P26" s="3"/>
    </row>
    <row r="27" spans="1:16" x14ac:dyDescent="0.25">
      <c r="A27" s="169"/>
      <c r="B27" s="170"/>
      <c r="C27" s="171"/>
      <c r="D27" s="172"/>
      <c r="E27" s="172"/>
      <c r="F27" s="172"/>
      <c r="G27" s="172"/>
      <c r="H27" s="172"/>
      <c r="I27" s="172"/>
      <c r="J27" s="172"/>
      <c r="K27" s="3"/>
      <c r="L27" s="3"/>
      <c r="M27" s="3"/>
      <c r="N27" s="3"/>
      <c r="O27" s="3"/>
    </row>
  </sheetData>
  <sheetProtection algorithmName="SHA-512" hashValue="L5PwjYozNeMXCW2hXA2HZSMfmQKYQ2a3ePokuX7x+CKTL1oPa1MQgcIcEO+wrXANI1Gh3CFaDgjBYgYtwscMbQ==" saltValue="xgdVodT/dnogojFzEtC6gg==" spinCount="100000" sheet="1" formatCells="0" formatColumns="0" formatRows="0" insertRows="0" deleteRows="0"/>
  <protectedRanges>
    <protectedRange sqref="J13:N18" name="Intervallo4_3_1"/>
    <protectedRange sqref="A13:H18" name="Intervallo3_3_1"/>
    <protectedRange sqref="A5:O7" name="Intervallo2_2_1"/>
  </protectedRanges>
  <mergeCells count="23">
    <mergeCell ref="A1:O2"/>
    <mergeCell ref="A5:O5"/>
    <mergeCell ref="A6:O6"/>
    <mergeCell ref="O10:O12"/>
    <mergeCell ref="A10:A12"/>
    <mergeCell ref="D10:D12"/>
    <mergeCell ref="N10:N12"/>
    <mergeCell ref="K8:L8"/>
    <mergeCell ref="J10:J12"/>
    <mergeCell ref="M10:M12"/>
    <mergeCell ref="F10:F12"/>
    <mergeCell ref="G10:G12"/>
    <mergeCell ref="C10:C12"/>
    <mergeCell ref="A26:B27"/>
    <mergeCell ref="C26:J27"/>
    <mergeCell ref="A7:J7"/>
    <mergeCell ref="N8:O8"/>
    <mergeCell ref="H10:H12"/>
    <mergeCell ref="K10:K12"/>
    <mergeCell ref="L10:L12"/>
    <mergeCell ref="B10:B12"/>
    <mergeCell ref="E10:E12"/>
    <mergeCell ref="I10:I12"/>
  </mergeCells>
  <phoneticPr fontId="2" type="noConversion"/>
  <dataValidations count="1">
    <dataValidation type="list" allowBlank="1" showInputMessage="1" showErrorMessage="1" sqref="H13:H18 F13:F18"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41"/>
  <sheetViews>
    <sheetView view="pageBreakPreview" zoomScaleNormal="100" workbookViewId="0">
      <selection activeCell="D3" sqref="D3"/>
    </sheetView>
  </sheetViews>
  <sheetFormatPr defaultColWidth="11.42578125" defaultRowHeight="11.25" x14ac:dyDescent="0.2"/>
  <cols>
    <col min="1" max="1" width="2.42578125" style="11" customWidth="1"/>
    <col min="2" max="2" width="18" style="11" customWidth="1"/>
    <col min="3" max="3" width="7.7109375" style="11" bestFit="1" customWidth="1"/>
    <col min="4" max="4" width="19.85546875" style="11" customWidth="1"/>
    <col min="5" max="5" width="29.7109375" style="11" customWidth="1"/>
    <col min="6" max="6" width="7.28515625" style="11" customWidth="1"/>
    <col min="7" max="7" width="10.42578125" style="11" customWidth="1"/>
    <col min="8" max="8" width="2" style="11" bestFit="1" customWidth="1"/>
    <col min="9" max="9" width="13" style="11" customWidth="1"/>
    <col min="10" max="10" width="11.42578125" style="11" customWidth="1"/>
    <col min="11" max="11" width="30.5703125" style="11" customWidth="1"/>
    <col min="12" max="12" width="34.140625" style="11" customWidth="1"/>
    <col min="13" max="16384" width="11.42578125" style="11"/>
  </cols>
  <sheetData>
    <row r="1" spans="2:12" s="10" customFormat="1" ht="30" customHeight="1" x14ac:dyDescent="0.25">
      <c r="B1" s="200" t="s">
        <v>50</v>
      </c>
      <c r="C1" s="201"/>
      <c r="D1" s="201"/>
      <c r="E1" s="201"/>
      <c r="F1" s="201"/>
      <c r="G1" s="201"/>
      <c r="H1" s="201"/>
      <c r="I1" s="201"/>
      <c r="J1" s="201"/>
      <c r="K1" s="201"/>
      <c r="L1" s="202"/>
    </row>
    <row r="2" spans="2:12" s="10" customFormat="1" ht="15" x14ac:dyDescent="0.25">
      <c r="B2" s="203"/>
      <c r="C2" s="204"/>
      <c r="D2" s="204"/>
      <c r="E2" s="204"/>
      <c r="F2" s="204"/>
      <c r="G2" s="204"/>
      <c r="H2" s="204"/>
      <c r="I2" s="204"/>
      <c r="J2" s="205"/>
      <c r="K2" s="205"/>
      <c r="L2" s="150"/>
    </row>
    <row r="3" spans="2:12" s="10" customFormat="1" ht="12.75" customHeight="1" x14ac:dyDescent="0.2">
      <c r="B3" s="34"/>
      <c r="C3" s="34"/>
      <c r="D3" s="34"/>
      <c r="E3" s="34"/>
      <c r="F3" s="34"/>
      <c r="G3" s="34"/>
      <c r="H3" s="34"/>
      <c r="I3" s="34"/>
      <c r="J3" s="35"/>
      <c r="K3" s="35"/>
      <c r="L3" s="36"/>
    </row>
    <row r="4" spans="2:12" s="10" customFormat="1" ht="12.75" customHeight="1" x14ac:dyDescent="0.2">
      <c r="B4" s="206" t="s">
        <v>51</v>
      </c>
      <c r="C4" s="207"/>
      <c r="D4" s="207"/>
      <c r="E4" s="207"/>
      <c r="F4" s="37"/>
      <c r="G4" s="37"/>
      <c r="H4" s="37"/>
      <c r="I4" s="37"/>
      <c r="J4" s="37"/>
      <c r="K4" s="37"/>
      <c r="L4" s="38"/>
    </row>
    <row r="5" spans="2:12" s="10" customFormat="1" ht="12.75" customHeight="1" x14ac:dyDescent="0.2">
      <c r="B5" s="208" t="s">
        <v>2</v>
      </c>
      <c r="C5" s="209"/>
      <c r="D5" s="209"/>
      <c r="E5" s="209"/>
      <c r="F5" s="209"/>
      <c r="G5" s="209"/>
      <c r="H5" s="209"/>
      <c r="I5" s="209"/>
      <c r="J5" s="209"/>
      <c r="K5" s="209"/>
      <c r="L5" s="39"/>
    </row>
    <row r="6" spans="2:12" s="10" customFormat="1" ht="12.75" customHeight="1" x14ac:dyDescent="0.2">
      <c r="B6" s="210" t="s">
        <v>3</v>
      </c>
      <c r="C6" s="211"/>
      <c r="D6" s="211"/>
      <c r="E6" s="211"/>
      <c r="F6" s="40"/>
      <c r="G6" s="40"/>
      <c r="H6" s="40"/>
      <c r="I6" s="40"/>
      <c r="J6" s="40"/>
      <c r="K6" s="40"/>
      <c r="L6" s="41"/>
    </row>
    <row r="7" spans="2:12" ht="6.95" customHeight="1" thickBot="1" x14ac:dyDescent="0.25"/>
    <row r="8" spans="2:12" s="12" customFormat="1" x14ac:dyDescent="0.25">
      <c r="B8" s="17" t="s">
        <v>4</v>
      </c>
      <c r="C8" s="15" t="s">
        <v>5</v>
      </c>
      <c r="D8" s="15" t="s">
        <v>6</v>
      </c>
      <c r="E8" s="15" t="s">
        <v>7</v>
      </c>
      <c r="F8" s="15" t="s">
        <v>8</v>
      </c>
      <c r="G8" s="15" t="s">
        <v>9</v>
      </c>
      <c r="H8" s="15"/>
      <c r="I8" s="15" t="s">
        <v>10</v>
      </c>
      <c r="J8" s="15" t="s">
        <v>11</v>
      </c>
      <c r="K8" s="29" t="s">
        <v>52</v>
      </c>
      <c r="L8" s="29" t="s">
        <v>14</v>
      </c>
    </row>
    <row r="9" spans="2:12" s="13" customFormat="1" ht="102.75" thickBot="1" x14ac:dyDescent="0.3">
      <c r="B9" s="97" t="s">
        <v>53</v>
      </c>
      <c r="C9" s="98" t="s">
        <v>54</v>
      </c>
      <c r="D9" s="98" t="s">
        <v>55</v>
      </c>
      <c r="E9" s="98" t="s">
        <v>56</v>
      </c>
      <c r="F9" s="98" t="s">
        <v>57</v>
      </c>
      <c r="G9" s="98" t="s">
        <v>58</v>
      </c>
      <c r="H9" s="98"/>
      <c r="I9" s="98" t="s">
        <v>59</v>
      </c>
      <c r="J9" s="98" t="s">
        <v>60</v>
      </c>
      <c r="K9" s="99" t="s">
        <v>61</v>
      </c>
      <c r="L9" s="100" t="s">
        <v>62</v>
      </c>
    </row>
    <row r="10" spans="2:12" ht="34.5" thickBot="1" x14ac:dyDescent="0.25">
      <c r="B10" s="212" t="s">
        <v>63</v>
      </c>
      <c r="C10" s="215">
        <v>30</v>
      </c>
      <c r="D10" s="163" t="s">
        <v>64</v>
      </c>
      <c r="E10" s="164" t="s">
        <v>65</v>
      </c>
      <c r="F10" s="101">
        <v>40</v>
      </c>
      <c r="G10" s="102"/>
      <c r="H10" s="103"/>
      <c r="I10" s="102"/>
      <c r="J10" s="104">
        <f>+($C$10*F10)/100*I10</f>
        <v>0</v>
      </c>
      <c r="K10" s="102"/>
      <c r="L10" s="105"/>
    </row>
    <row r="11" spans="2:12" ht="34.5" thickBot="1" x14ac:dyDescent="0.25">
      <c r="B11" s="213"/>
      <c r="C11" s="216"/>
      <c r="D11" s="165" t="s">
        <v>66</v>
      </c>
      <c r="E11" s="166" t="s">
        <v>67</v>
      </c>
      <c r="F11" s="106">
        <v>40</v>
      </c>
      <c r="G11" s="107"/>
      <c r="H11" s="108"/>
      <c r="I11" s="107"/>
      <c r="J11" s="109">
        <f>+($C$10*F11)/100*I11</f>
        <v>0</v>
      </c>
      <c r="K11" s="107"/>
      <c r="L11" s="110"/>
    </row>
    <row r="12" spans="2:12" ht="23.25" thickBot="1" x14ac:dyDescent="0.25">
      <c r="B12" s="214"/>
      <c r="C12" s="217"/>
      <c r="D12" s="165" t="s">
        <v>68</v>
      </c>
      <c r="E12" s="166" t="s">
        <v>69</v>
      </c>
      <c r="F12" s="111">
        <v>20</v>
      </c>
      <c r="G12" s="113"/>
      <c r="H12" s="114"/>
      <c r="I12" s="113"/>
      <c r="J12" s="115">
        <f>+($C$10*F12)/100*I12</f>
        <v>0</v>
      </c>
      <c r="K12" s="113"/>
      <c r="L12" s="116"/>
    </row>
    <row r="13" spans="2:12" ht="90.75" thickBot="1" x14ac:dyDescent="0.25">
      <c r="B13" s="221" t="s">
        <v>70</v>
      </c>
      <c r="C13" s="223">
        <v>25</v>
      </c>
      <c r="D13" s="163" t="s">
        <v>71</v>
      </c>
      <c r="E13" s="164" t="s">
        <v>72</v>
      </c>
      <c r="F13" s="117">
        <v>50</v>
      </c>
      <c r="G13" s="102"/>
      <c r="H13" s="103"/>
      <c r="I13" s="102"/>
      <c r="J13" s="104">
        <f>+($C$13*F13)/100*I13</f>
        <v>0</v>
      </c>
      <c r="K13" s="102"/>
      <c r="L13" s="105"/>
    </row>
    <row r="14" spans="2:12" ht="45.75" thickBot="1" x14ac:dyDescent="0.25">
      <c r="B14" s="222"/>
      <c r="C14" s="224"/>
      <c r="D14" s="165" t="s">
        <v>73</v>
      </c>
      <c r="E14" s="166" t="s">
        <v>74</v>
      </c>
      <c r="F14" s="112">
        <v>50</v>
      </c>
      <c r="G14" s="113"/>
      <c r="H14" s="114"/>
      <c r="I14" s="113"/>
      <c r="J14" s="115">
        <f>+($C$13*F14)/100*I14</f>
        <v>0</v>
      </c>
      <c r="K14" s="113"/>
      <c r="L14" s="116"/>
    </row>
    <row r="15" spans="2:12" ht="69.599999999999994" customHeight="1" thickBot="1" x14ac:dyDescent="0.25">
      <c r="B15" s="221" t="s">
        <v>75</v>
      </c>
      <c r="C15" s="223">
        <v>25</v>
      </c>
      <c r="D15" s="163" t="s">
        <v>76</v>
      </c>
      <c r="E15" s="164" t="s">
        <v>77</v>
      </c>
      <c r="F15" s="117">
        <v>50</v>
      </c>
      <c r="G15" s="102"/>
      <c r="H15" s="103"/>
      <c r="I15" s="102"/>
      <c r="J15" s="104">
        <f>+($C$15*F15)/100*I15</f>
        <v>0</v>
      </c>
      <c r="K15" s="102"/>
      <c r="L15" s="105"/>
    </row>
    <row r="16" spans="2:12" ht="114.6" customHeight="1" thickBot="1" x14ac:dyDescent="0.25">
      <c r="B16" s="222"/>
      <c r="C16" s="224"/>
      <c r="D16" s="165" t="s">
        <v>78</v>
      </c>
      <c r="E16" s="166" t="s">
        <v>79</v>
      </c>
      <c r="F16" s="112">
        <v>50</v>
      </c>
      <c r="G16" s="113"/>
      <c r="H16" s="114"/>
      <c r="I16" s="113"/>
      <c r="J16" s="115">
        <f>+($C$15*F16)/100*I16</f>
        <v>0</v>
      </c>
      <c r="K16" s="113"/>
      <c r="L16" s="116"/>
    </row>
    <row r="17" spans="2:12" ht="42" customHeight="1" thickBot="1" x14ac:dyDescent="0.25">
      <c r="B17" s="212" t="s">
        <v>80</v>
      </c>
      <c r="C17" s="215">
        <v>20</v>
      </c>
      <c r="D17" s="163" t="s">
        <v>81</v>
      </c>
      <c r="E17" s="164" t="s">
        <v>82</v>
      </c>
      <c r="F17" s="101">
        <v>50</v>
      </c>
      <c r="G17" s="102"/>
      <c r="H17" s="103"/>
      <c r="I17" s="102"/>
      <c r="J17" s="104">
        <f>+($C$17*F17)/100*I17</f>
        <v>0</v>
      </c>
      <c r="K17" s="102"/>
      <c r="L17" s="105"/>
    </row>
    <row r="18" spans="2:12" ht="42" customHeight="1" thickBot="1" x14ac:dyDescent="0.25">
      <c r="B18" s="213"/>
      <c r="C18" s="216"/>
      <c r="D18" s="165" t="s">
        <v>83</v>
      </c>
      <c r="E18" s="166" t="s">
        <v>84</v>
      </c>
      <c r="F18" s="106">
        <v>30</v>
      </c>
      <c r="G18" s="107"/>
      <c r="H18" s="108"/>
      <c r="I18" s="107"/>
      <c r="J18" s="109">
        <f>+($C$17*F18)/100*I18</f>
        <v>0</v>
      </c>
      <c r="K18" s="107"/>
      <c r="L18" s="110"/>
    </row>
    <row r="19" spans="2:12" ht="23.25" thickBot="1" x14ac:dyDescent="0.25">
      <c r="B19" s="214"/>
      <c r="C19" s="217"/>
      <c r="D19" s="165" t="s">
        <v>85</v>
      </c>
      <c r="E19" s="166" t="s">
        <v>86</v>
      </c>
      <c r="F19" s="111">
        <v>20</v>
      </c>
      <c r="G19" s="113"/>
      <c r="H19" s="114"/>
      <c r="I19" s="113"/>
      <c r="J19" s="115">
        <f>+($C$17*F19)/100*I19</f>
        <v>0</v>
      </c>
      <c r="K19" s="113"/>
      <c r="L19" s="116"/>
    </row>
    <row r="20" spans="2:12" s="14" customFormat="1" ht="40.5" thickBot="1" x14ac:dyDescent="0.3">
      <c r="B20" s="118" t="s">
        <v>32</v>
      </c>
      <c r="C20" s="119">
        <f>+SUM(C10:C19)</f>
        <v>100</v>
      </c>
      <c r="D20" s="120"/>
      <c r="E20" s="121"/>
      <c r="F20" s="121">
        <f>SUM(F10:F19)/4</f>
        <v>100</v>
      </c>
      <c r="G20" s="121"/>
      <c r="H20" s="151"/>
      <c r="I20" s="122" t="s">
        <v>87</v>
      </c>
      <c r="J20" s="123">
        <f>SUM(J10:J19)</f>
        <v>0</v>
      </c>
      <c r="K20" s="152"/>
      <c r="L20" s="153"/>
    </row>
    <row r="21" spans="2:12" s="14" customFormat="1" ht="12.75" x14ac:dyDescent="0.25">
      <c r="B21" s="229"/>
      <c r="C21" s="229"/>
      <c r="D21" s="229"/>
      <c r="E21" s="229"/>
      <c r="F21" s="229"/>
      <c r="G21" s="229"/>
      <c r="H21" s="230"/>
      <c r="I21" s="124" t="s">
        <v>88</v>
      </c>
      <c r="J21" s="233">
        <f>J20/400</f>
        <v>0</v>
      </c>
      <c r="K21" s="154"/>
      <c r="L21" s="155"/>
    </row>
    <row r="22" spans="2:12" s="14" customFormat="1" ht="14.25" x14ac:dyDescent="0.25">
      <c r="B22" s="229"/>
      <c r="C22" s="229"/>
      <c r="D22" s="229"/>
      <c r="E22" s="229"/>
      <c r="F22" s="229"/>
      <c r="G22" s="229"/>
      <c r="H22" s="230"/>
      <c r="I22" s="125" t="s">
        <v>89</v>
      </c>
      <c r="J22" s="234"/>
      <c r="K22" s="154"/>
      <c r="L22" s="155"/>
    </row>
    <row r="23" spans="2:12" s="14" customFormat="1" ht="12.75" x14ac:dyDescent="0.2">
      <c r="B23" s="18" t="s">
        <v>33</v>
      </c>
      <c r="C23" s="19"/>
      <c r="D23" s="19"/>
      <c r="E23" s="19"/>
      <c r="F23" s="19"/>
      <c r="G23" s="19"/>
      <c r="H23" s="156"/>
      <c r="I23" s="16"/>
      <c r="J23" s="16"/>
      <c r="K23" s="157"/>
      <c r="L23" s="158"/>
    </row>
    <row r="24" spans="2:12" s="14" customFormat="1" ht="25.5" x14ac:dyDescent="0.2">
      <c r="B24" s="20" t="s">
        <v>34</v>
      </c>
      <c r="C24" s="231" t="s">
        <v>90</v>
      </c>
      <c r="D24" s="232"/>
      <c r="E24" s="19"/>
      <c r="F24" s="19"/>
      <c r="G24" s="19"/>
      <c r="H24" s="156"/>
      <c r="I24" s="126" t="s">
        <v>91</v>
      </c>
      <c r="J24" s="127">
        <f>IF(J21&lt;=0.25,D39,IF(J21&lt;0.5,D38,IF(AND(J21&gt;=0.5,J21&lt;0.6),D37,IF(AND(J21&gt;=0.6,J21&lt;0.7),D36,IF(AND(J21&gt;=0.7,J21&lt;0.85),D35,D34)))))</f>
        <v>0</v>
      </c>
      <c r="K24" s="159"/>
      <c r="L24" s="158"/>
    </row>
    <row r="25" spans="2:12" s="14" customFormat="1" ht="11.25" customHeight="1" x14ac:dyDescent="0.2">
      <c r="B25" s="23" t="s">
        <v>92</v>
      </c>
      <c r="C25" s="21" t="s">
        <v>93</v>
      </c>
      <c r="D25" s="22" t="s">
        <v>94</v>
      </c>
      <c r="E25" s="19"/>
      <c r="F25" s="19"/>
      <c r="G25" s="19"/>
      <c r="H25" s="235"/>
      <c r="I25" s="128" t="s">
        <v>95</v>
      </c>
      <c r="J25" s="218">
        <f>J24*L2</f>
        <v>0</v>
      </c>
      <c r="K25" s="160"/>
      <c r="L25" s="158"/>
    </row>
    <row r="26" spans="2:12" s="14" customFormat="1" ht="11.25" customHeight="1" x14ac:dyDescent="0.2">
      <c r="B26" s="24">
        <v>1</v>
      </c>
      <c r="C26" s="25" t="s">
        <v>96</v>
      </c>
      <c r="D26" s="25" t="s">
        <v>97</v>
      </c>
      <c r="E26" s="19"/>
      <c r="F26" s="19"/>
      <c r="G26" s="19"/>
      <c r="H26" s="235"/>
      <c r="I26" s="129" t="s">
        <v>98</v>
      </c>
      <c r="J26" s="219"/>
      <c r="K26" s="160"/>
      <c r="L26" s="158"/>
    </row>
    <row r="27" spans="2:12" s="14" customFormat="1" ht="24" customHeight="1" x14ac:dyDescent="0.2">
      <c r="B27" s="25">
        <v>2</v>
      </c>
      <c r="C27" s="25" t="s">
        <v>99</v>
      </c>
      <c r="D27" s="25" t="s">
        <v>100</v>
      </c>
      <c r="E27" s="19"/>
      <c r="F27" s="19"/>
      <c r="G27" s="19"/>
      <c r="H27" s="235"/>
      <c r="I27" s="130" t="s">
        <v>101</v>
      </c>
      <c r="J27" s="220"/>
      <c r="K27" s="160"/>
      <c r="L27" s="158"/>
    </row>
    <row r="28" spans="2:12" ht="12.75" x14ac:dyDescent="0.2">
      <c r="B28" s="25">
        <v>3</v>
      </c>
      <c r="C28" s="25" t="s">
        <v>102</v>
      </c>
      <c r="D28" s="25" t="s">
        <v>103</v>
      </c>
      <c r="E28" s="19"/>
      <c r="F28" s="19"/>
      <c r="G28" s="19"/>
      <c r="H28" s="19"/>
      <c r="I28" s="19"/>
      <c r="J28" s="19"/>
      <c r="K28" s="19"/>
      <c r="L28" s="27"/>
    </row>
    <row r="29" spans="2:12" ht="12.75" x14ac:dyDescent="0.2">
      <c r="B29" s="25">
        <v>4</v>
      </c>
      <c r="C29" s="25" t="s">
        <v>104</v>
      </c>
      <c r="D29" s="25" t="s">
        <v>105</v>
      </c>
      <c r="E29" s="19"/>
      <c r="F29" s="19"/>
      <c r="G29" s="19"/>
      <c r="H29" s="19"/>
      <c r="I29" s="19"/>
      <c r="J29" s="19"/>
      <c r="K29" s="19"/>
      <c r="L29" s="27"/>
    </row>
    <row r="30" spans="2:12" ht="90.75" customHeight="1" x14ac:dyDescent="0.2">
      <c r="B30" s="236" t="s">
        <v>106</v>
      </c>
      <c r="C30" s="237"/>
      <c r="D30" s="237"/>
      <c r="E30" s="237"/>
      <c r="F30" s="237"/>
      <c r="G30" s="237"/>
      <c r="H30" s="237"/>
      <c r="I30" s="237"/>
      <c r="J30" s="237"/>
      <c r="K30" s="27"/>
      <c r="L30" s="27"/>
    </row>
    <row r="31" spans="2:12" ht="20.25" customHeight="1" x14ac:dyDescent="0.2">
      <c r="B31" s="225" t="s">
        <v>107</v>
      </c>
      <c r="C31" s="225"/>
      <c r="D31" s="225"/>
      <c r="E31" s="225"/>
      <c r="F31" s="226"/>
      <c r="G31" s="226"/>
      <c r="H31" s="226"/>
      <c r="I31" s="226"/>
      <c r="J31" s="226"/>
      <c r="K31" s="226"/>
      <c r="L31" s="226"/>
    </row>
    <row r="32" spans="2:12" ht="12.75" x14ac:dyDescent="0.2">
      <c r="B32" s="227" t="s">
        <v>108</v>
      </c>
      <c r="C32" s="228" t="s">
        <v>109</v>
      </c>
      <c r="D32" s="26" t="s">
        <v>110</v>
      </c>
      <c r="E32" s="27"/>
      <c r="F32" s="19"/>
      <c r="G32" s="19"/>
      <c r="H32" s="19"/>
      <c r="I32" s="19"/>
      <c r="J32" s="19"/>
      <c r="K32" s="19"/>
      <c r="L32" s="27"/>
    </row>
    <row r="33" spans="2:12" ht="22.5" x14ac:dyDescent="0.2">
      <c r="B33" s="227"/>
      <c r="C33" s="228"/>
      <c r="D33" s="28" t="s">
        <v>111</v>
      </c>
      <c r="E33" s="27"/>
      <c r="F33" s="19"/>
      <c r="G33" s="19"/>
      <c r="H33" s="19"/>
      <c r="I33" s="19"/>
      <c r="J33" s="19"/>
      <c r="K33" s="19"/>
      <c r="L33" s="27"/>
    </row>
    <row r="34" spans="2:12" ht="22.5" x14ac:dyDescent="0.2">
      <c r="B34" s="30" t="s">
        <v>112</v>
      </c>
      <c r="C34" s="31" t="s">
        <v>113</v>
      </c>
      <c r="D34" s="32">
        <v>1</v>
      </c>
      <c r="E34" s="27"/>
      <c r="F34" s="19"/>
      <c r="G34" s="19"/>
      <c r="H34" s="19"/>
      <c r="I34" s="19"/>
      <c r="J34" s="19"/>
      <c r="K34" s="19"/>
      <c r="L34" s="27"/>
    </row>
    <row r="35" spans="2:12" ht="22.5" x14ac:dyDescent="0.2">
      <c r="B35" s="30" t="s">
        <v>114</v>
      </c>
      <c r="C35" s="31" t="s">
        <v>115</v>
      </c>
      <c r="D35" s="33">
        <v>0.9</v>
      </c>
      <c r="E35" s="27"/>
      <c r="F35" s="19"/>
      <c r="G35" s="19"/>
      <c r="H35" s="19"/>
      <c r="I35" s="19"/>
      <c r="J35" s="19"/>
      <c r="K35" s="19"/>
      <c r="L35" s="27"/>
    </row>
    <row r="36" spans="2:12" ht="22.5" x14ac:dyDescent="0.2">
      <c r="B36" s="30" t="s">
        <v>116</v>
      </c>
      <c r="C36" s="31" t="s">
        <v>117</v>
      </c>
      <c r="D36" s="33">
        <v>0.8</v>
      </c>
      <c r="E36" s="27"/>
      <c r="F36" s="19"/>
      <c r="G36" s="19"/>
      <c r="H36" s="19"/>
      <c r="I36" s="19"/>
      <c r="J36" s="19"/>
      <c r="K36" s="19"/>
      <c r="L36" s="27"/>
    </row>
    <row r="37" spans="2:12" ht="22.5" x14ac:dyDescent="0.2">
      <c r="B37" s="30" t="s">
        <v>118</v>
      </c>
      <c r="C37" s="31" t="s">
        <v>119</v>
      </c>
      <c r="D37" s="33">
        <v>0.7</v>
      </c>
      <c r="E37" s="27"/>
      <c r="F37" s="19"/>
      <c r="G37" s="19"/>
      <c r="H37" s="19"/>
      <c r="I37" s="19"/>
      <c r="J37" s="19"/>
      <c r="K37" s="19"/>
      <c r="L37" s="27"/>
    </row>
    <row r="38" spans="2:12" ht="22.5" x14ac:dyDescent="0.2">
      <c r="B38" s="30" t="s">
        <v>120</v>
      </c>
      <c r="C38" s="31" t="s">
        <v>121</v>
      </c>
      <c r="D38" s="33">
        <v>0.5</v>
      </c>
      <c r="E38" s="27"/>
      <c r="F38" s="19"/>
      <c r="G38" s="19"/>
      <c r="H38" s="19"/>
      <c r="I38" s="19"/>
      <c r="J38" s="19"/>
      <c r="K38" s="19"/>
      <c r="L38" s="27"/>
    </row>
    <row r="39" spans="2:12" ht="22.5" x14ac:dyDescent="0.2">
      <c r="B39" s="30" t="s">
        <v>122</v>
      </c>
      <c r="C39" s="31" t="s">
        <v>123</v>
      </c>
      <c r="D39" s="33">
        <v>0</v>
      </c>
      <c r="E39" s="19"/>
      <c r="F39" s="19"/>
      <c r="G39" s="19"/>
      <c r="H39" s="19"/>
      <c r="I39" s="19"/>
      <c r="J39" s="19"/>
      <c r="K39" s="19"/>
      <c r="L39" s="27"/>
    </row>
    <row r="40" spans="2:12" ht="12.75" x14ac:dyDescent="0.2">
      <c r="H40" s="10"/>
      <c r="I40" s="10"/>
      <c r="J40" s="10"/>
      <c r="K40" s="10"/>
    </row>
    <row r="41" spans="2:12" ht="12.75" x14ac:dyDescent="0.2">
      <c r="H41" s="10"/>
      <c r="I41" s="10"/>
      <c r="J41" s="10"/>
      <c r="K41" s="10"/>
    </row>
  </sheetData>
  <sheetProtection algorithmName="SHA-512" hashValue="VuyskLW3dGXu9aNBzf23yFnrSdemKXFyIjE5spgUOO4reLyY4ZRBCFrQ8rWKzoB/eqWDAp5CULHEcfs806K3aw==" saltValue="gaMUCnXMR8cX6f4MmPgLDA==" spinCount="100000" sheet="1" formatCells="0" formatColumns="0" formatRows="0"/>
  <protectedRanges>
    <protectedRange sqref="B4:K6" name="Intervallo2_1"/>
    <protectedRange sqref="K10:K19" name="Intervallo3"/>
    <protectedRange sqref="I10:I19" name="Intervallo2"/>
    <protectedRange sqref="G10:G19" name="Intervallo1"/>
  </protectedRanges>
  <mergeCells count="24">
    <mergeCell ref="B31:L31"/>
    <mergeCell ref="B32:B33"/>
    <mergeCell ref="C32:C33"/>
    <mergeCell ref="B21:G22"/>
    <mergeCell ref="H21:H22"/>
    <mergeCell ref="C24:D24"/>
    <mergeCell ref="J21:J22"/>
    <mergeCell ref="H25:H27"/>
    <mergeCell ref="B30:J30"/>
    <mergeCell ref="B6:E6"/>
    <mergeCell ref="B10:B12"/>
    <mergeCell ref="C10:C12"/>
    <mergeCell ref="J25:J27"/>
    <mergeCell ref="B15:B16"/>
    <mergeCell ref="C15:C16"/>
    <mergeCell ref="B17:B19"/>
    <mergeCell ref="C17:C19"/>
    <mergeCell ref="B13:B14"/>
    <mergeCell ref="C13:C14"/>
    <mergeCell ref="B1:L1"/>
    <mergeCell ref="B2:I2"/>
    <mergeCell ref="J2:K2"/>
    <mergeCell ref="B4:E4"/>
    <mergeCell ref="B5:K5"/>
  </mergeCells>
  <phoneticPr fontId="2" type="noConversion"/>
  <pageMargins left="0.31496062992125984" right="0.31496062992125984" top="0.74803149606299213" bottom="0.7480314960629921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9"/>
  <sheetViews>
    <sheetView workbookViewId="0">
      <selection activeCell="D19" sqref="D19"/>
    </sheetView>
  </sheetViews>
  <sheetFormatPr defaultColWidth="11.42578125" defaultRowHeight="12.75" x14ac:dyDescent="0.2"/>
  <cols>
    <col min="1" max="1" width="4.42578125" style="4" customWidth="1"/>
    <col min="2" max="6" width="11.42578125" style="4"/>
    <col min="7" max="7" width="12" style="4" bestFit="1" customWidth="1"/>
    <col min="8" max="16384" width="11.42578125" style="4"/>
  </cols>
  <sheetData>
    <row r="1" spans="1:13" x14ac:dyDescent="0.2">
      <c r="A1" s="42"/>
      <c r="B1" s="42"/>
      <c r="C1" s="42"/>
      <c r="D1" s="42"/>
      <c r="E1" s="42"/>
      <c r="F1" s="42"/>
      <c r="G1" s="42"/>
      <c r="H1" s="42"/>
      <c r="I1" s="42"/>
      <c r="J1" s="42"/>
      <c r="K1" s="42"/>
      <c r="L1" s="42"/>
      <c r="M1" s="42"/>
    </row>
    <row r="2" spans="1:13" ht="42.75" customHeight="1" x14ac:dyDescent="0.2">
      <c r="A2" s="53"/>
      <c r="B2" s="238" t="s">
        <v>0</v>
      </c>
      <c r="C2" s="238"/>
      <c r="D2" s="238"/>
      <c r="E2" s="238"/>
      <c r="F2" s="238"/>
      <c r="G2" s="238"/>
      <c r="H2" s="238"/>
      <c r="I2" s="238"/>
      <c r="J2" s="238"/>
      <c r="K2" s="238"/>
      <c r="L2" s="42"/>
      <c r="M2" s="42"/>
    </row>
    <row r="3" spans="1:13" x14ac:dyDescent="0.2">
      <c r="A3" s="42"/>
      <c r="B3" s="42"/>
      <c r="C3" s="42"/>
      <c r="D3" s="42"/>
      <c r="E3" s="42"/>
      <c r="F3" s="42"/>
      <c r="G3" s="42"/>
      <c r="H3" s="42"/>
      <c r="I3" s="42"/>
      <c r="J3" s="42"/>
      <c r="K3" s="42"/>
      <c r="L3" s="42"/>
      <c r="M3" s="42"/>
    </row>
    <row r="4" spans="1:13" x14ac:dyDescent="0.2">
      <c r="A4" s="42"/>
      <c r="B4" s="145" t="s">
        <v>124</v>
      </c>
      <c r="C4" s="146"/>
      <c r="D4" s="146"/>
      <c r="E4" s="43"/>
      <c r="F4" s="44"/>
      <c r="G4" s="44"/>
      <c r="H4" s="44"/>
      <c r="I4" s="44"/>
      <c r="J4" s="44"/>
      <c r="K4" s="45"/>
      <c r="L4" s="42"/>
      <c r="M4" s="42"/>
    </row>
    <row r="5" spans="1:13" x14ac:dyDescent="0.2">
      <c r="A5" s="42"/>
      <c r="B5" s="147" t="s">
        <v>125</v>
      </c>
      <c r="C5" s="53"/>
      <c r="D5" s="53"/>
      <c r="E5" s="46"/>
      <c r="F5" s="42"/>
      <c r="G5" s="42" t="s">
        <v>126</v>
      </c>
      <c r="H5" s="42"/>
      <c r="I5" s="42"/>
      <c r="J5" s="42"/>
      <c r="K5" s="47"/>
      <c r="L5" s="42"/>
      <c r="M5" s="42"/>
    </row>
    <row r="6" spans="1:13" x14ac:dyDescent="0.2">
      <c r="A6" s="42"/>
      <c r="B6" s="148" t="s">
        <v>127</v>
      </c>
      <c r="C6" s="149"/>
      <c r="D6" s="149"/>
      <c r="E6" s="48"/>
      <c r="F6" s="49"/>
      <c r="G6" s="49"/>
      <c r="H6" s="49"/>
      <c r="I6" s="49"/>
      <c r="J6" s="49"/>
      <c r="K6" s="50"/>
      <c r="L6" s="42"/>
      <c r="M6" s="42"/>
    </row>
    <row r="7" spans="1:13" x14ac:dyDescent="0.2">
      <c r="A7" s="42"/>
      <c r="B7" s="42"/>
      <c r="C7" s="42"/>
      <c r="D7" s="42"/>
      <c r="E7" s="42"/>
      <c r="F7" s="42"/>
      <c r="G7" s="42"/>
      <c r="H7" s="42"/>
      <c r="I7" s="42"/>
      <c r="J7" s="42"/>
      <c r="K7" s="42"/>
      <c r="L7" s="42"/>
      <c r="M7" s="42"/>
    </row>
    <row r="8" spans="1:13" x14ac:dyDescent="0.2">
      <c r="A8" s="42"/>
      <c r="B8" s="42"/>
      <c r="C8" s="42"/>
      <c r="D8" s="42"/>
      <c r="E8" s="42"/>
      <c r="F8" s="42"/>
      <c r="G8" s="42"/>
      <c r="H8" s="42"/>
      <c r="I8" s="42"/>
      <c r="J8" s="42"/>
      <c r="K8" s="51"/>
      <c r="L8" s="42"/>
      <c r="M8" s="42"/>
    </row>
    <row r="9" spans="1:13" ht="20.25" customHeight="1" x14ac:dyDescent="0.2">
      <c r="A9" s="42"/>
      <c r="B9" s="131" t="s">
        <v>128</v>
      </c>
      <c r="C9" s="132"/>
      <c r="D9" s="132"/>
      <c r="E9" s="132"/>
      <c r="F9" s="133"/>
      <c r="G9" s="134">
        <f>'EP con ob. scheda obiett. oper'!O19</f>
        <v>0</v>
      </c>
      <c r="H9" s="132"/>
      <c r="I9" s="132"/>
      <c r="J9" s="132"/>
      <c r="K9" s="135"/>
      <c r="L9" s="42"/>
      <c r="M9" s="42"/>
    </row>
    <row r="10" spans="1:13" ht="19.5" customHeight="1" thickBot="1" x14ac:dyDescent="0.25">
      <c r="A10" s="42"/>
      <c r="B10" s="136" t="s">
        <v>129</v>
      </c>
      <c r="C10" s="137"/>
      <c r="D10" s="137"/>
      <c r="E10" s="137"/>
      <c r="F10" s="138"/>
      <c r="G10" s="139">
        <f>'EP con ob. scheda comport.'!J25</f>
        <v>0</v>
      </c>
      <c r="H10" s="137"/>
      <c r="I10" s="137"/>
      <c r="J10" s="137"/>
      <c r="K10" s="140"/>
      <c r="L10" s="42"/>
      <c r="M10" s="42"/>
    </row>
    <row r="11" spans="1:13" ht="29.25" customHeight="1" thickTop="1" x14ac:dyDescent="0.2">
      <c r="A11" s="42"/>
      <c r="B11" s="141" t="s">
        <v>130</v>
      </c>
      <c r="C11" s="142"/>
      <c r="D11" s="142"/>
      <c r="E11" s="142"/>
      <c r="F11" s="142"/>
      <c r="G11" s="143">
        <f>+G9+G10</f>
        <v>0</v>
      </c>
      <c r="H11" s="142"/>
      <c r="I11" s="142"/>
      <c r="J11" s="142"/>
      <c r="K11" s="144"/>
      <c r="L11" s="42"/>
      <c r="M11" s="42"/>
    </row>
    <row r="12" spans="1:13" x14ac:dyDescent="0.2">
      <c r="A12" s="42"/>
      <c r="B12" s="42"/>
      <c r="C12" s="42"/>
      <c r="D12" s="42"/>
      <c r="E12" s="42"/>
      <c r="F12" s="42"/>
      <c r="G12" s="42"/>
      <c r="H12" s="42"/>
      <c r="I12" s="42"/>
      <c r="J12" s="42"/>
      <c r="K12" s="42"/>
      <c r="L12" s="42"/>
      <c r="M12" s="42"/>
    </row>
    <row r="13" spans="1:13" x14ac:dyDescent="0.2">
      <c r="A13" s="42"/>
      <c r="B13" s="42"/>
      <c r="C13" s="42"/>
      <c r="D13" s="42"/>
      <c r="E13" s="42"/>
      <c r="F13" s="42"/>
      <c r="G13" s="42"/>
      <c r="H13" s="42"/>
      <c r="I13" s="42"/>
      <c r="J13" s="42"/>
      <c r="K13" s="42"/>
      <c r="L13" s="42"/>
      <c r="M13" s="42"/>
    </row>
    <row r="14" spans="1:13" x14ac:dyDescent="0.2">
      <c r="A14" s="42"/>
      <c r="B14" s="42"/>
      <c r="C14" s="42"/>
      <c r="D14" s="42"/>
      <c r="E14" s="42"/>
      <c r="F14" s="42"/>
      <c r="G14" s="42"/>
      <c r="H14" s="42"/>
      <c r="I14" s="42"/>
      <c r="J14" s="42"/>
      <c r="K14" s="42"/>
      <c r="L14" s="42"/>
      <c r="M14" s="42"/>
    </row>
    <row r="15" spans="1:13" x14ac:dyDescent="0.2">
      <c r="A15" s="42"/>
      <c r="B15" s="42"/>
      <c r="C15" s="42"/>
      <c r="D15" s="42"/>
      <c r="E15" s="42"/>
      <c r="F15" s="42"/>
      <c r="G15" s="42"/>
      <c r="H15" s="42"/>
      <c r="I15" s="42"/>
      <c r="J15" s="42"/>
      <c r="K15" s="42"/>
      <c r="L15" s="42"/>
      <c r="M15" s="42"/>
    </row>
    <row r="16" spans="1:13" x14ac:dyDescent="0.2">
      <c r="A16" s="42"/>
      <c r="B16" s="42"/>
      <c r="C16" s="42"/>
      <c r="D16" s="42"/>
      <c r="E16" s="42"/>
      <c r="F16" s="42"/>
      <c r="G16" s="42"/>
      <c r="H16" s="42"/>
      <c r="I16" s="42"/>
      <c r="J16" s="42"/>
      <c r="K16" s="42"/>
      <c r="L16" s="42"/>
      <c r="M16" s="42"/>
    </row>
    <row r="17" spans="1:13" x14ac:dyDescent="0.2">
      <c r="A17" s="42"/>
      <c r="B17" s="42"/>
      <c r="C17" s="42"/>
      <c r="D17" s="42"/>
      <c r="E17" s="42"/>
      <c r="F17" s="42"/>
      <c r="G17" s="42"/>
      <c r="H17" s="42"/>
      <c r="I17" s="42"/>
      <c r="J17" s="42"/>
      <c r="K17" s="42"/>
      <c r="L17" s="42"/>
      <c r="M17" s="42"/>
    </row>
    <row r="18" spans="1:13" x14ac:dyDescent="0.2">
      <c r="A18" s="42"/>
      <c r="B18" s="42"/>
      <c r="C18" s="42"/>
      <c r="D18" s="42"/>
      <c r="E18" s="42"/>
      <c r="F18" s="42"/>
      <c r="G18" s="42"/>
      <c r="H18" s="42"/>
      <c r="I18" s="42"/>
      <c r="J18" s="42"/>
      <c r="K18" s="42"/>
      <c r="L18" s="42"/>
      <c r="M18" s="42"/>
    </row>
    <row r="19" spans="1:13" x14ac:dyDescent="0.2">
      <c r="A19" s="42"/>
      <c r="B19" s="42"/>
      <c r="C19" s="42"/>
      <c r="D19" s="42"/>
      <c r="E19" s="42"/>
      <c r="F19" s="42"/>
      <c r="G19" s="42"/>
      <c r="H19" s="42"/>
      <c r="I19" s="42"/>
      <c r="J19" s="42"/>
      <c r="K19" s="42"/>
      <c r="L19" s="42"/>
      <c r="M19" s="42"/>
    </row>
    <row r="20" spans="1:13" x14ac:dyDescent="0.2">
      <c r="A20" s="42"/>
      <c r="B20" s="42"/>
      <c r="C20" s="42"/>
      <c r="D20" s="42"/>
      <c r="E20" s="42"/>
      <c r="F20" s="42"/>
      <c r="G20" s="42"/>
      <c r="H20" s="42"/>
      <c r="I20" s="42"/>
      <c r="J20" s="42"/>
      <c r="K20" s="42"/>
      <c r="L20" s="42"/>
      <c r="M20" s="42"/>
    </row>
    <row r="21" spans="1:13" x14ac:dyDescent="0.2">
      <c r="A21" s="42"/>
      <c r="B21" s="42"/>
      <c r="C21" s="42"/>
      <c r="D21" s="42"/>
      <c r="E21" s="42"/>
      <c r="F21" s="42"/>
      <c r="G21" s="42"/>
      <c r="H21" s="42"/>
      <c r="I21" s="42"/>
      <c r="J21" s="42"/>
      <c r="K21" s="42"/>
      <c r="L21" s="42"/>
      <c r="M21" s="42"/>
    </row>
    <row r="22" spans="1:13" x14ac:dyDescent="0.2">
      <c r="A22" s="42"/>
      <c r="B22" s="42"/>
      <c r="C22" s="42"/>
      <c r="D22" s="42"/>
      <c r="E22" s="42"/>
      <c r="F22" s="42"/>
      <c r="G22" s="42"/>
      <c r="H22" s="42"/>
      <c r="I22" s="42"/>
      <c r="J22" s="42"/>
      <c r="K22" s="42"/>
      <c r="L22" s="42"/>
      <c r="M22" s="42"/>
    </row>
    <row r="23" spans="1:13" x14ac:dyDescent="0.2">
      <c r="A23" s="42"/>
      <c r="B23" s="42"/>
      <c r="C23" s="42"/>
      <c r="D23" s="42"/>
      <c r="E23" s="42"/>
      <c r="F23" s="42"/>
      <c r="G23" s="42"/>
      <c r="H23" s="42"/>
      <c r="I23" s="42"/>
      <c r="J23" s="42"/>
      <c r="K23" s="42"/>
      <c r="L23" s="42"/>
      <c r="M23" s="42"/>
    </row>
    <row r="24" spans="1:13" x14ac:dyDescent="0.2">
      <c r="A24" s="42"/>
      <c r="B24" s="42"/>
      <c r="C24" s="42"/>
      <c r="D24" s="42"/>
      <c r="E24" s="42"/>
      <c r="F24" s="42"/>
      <c r="G24" s="42"/>
      <c r="H24" s="42"/>
      <c r="I24" s="42"/>
      <c r="J24" s="42"/>
      <c r="K24" s="42"/>
      <c r="L24" s="42"/>
      <c r="M24" s="42"/>
    </row>
    <row r="25" spans="1:13" x14ac:dyDescent="0.2">
      <c r="A25" s="42"/>
      <c r="B25" s="42"/>
      <c r="C25" s="42"/>
      <c r="D25" s="42"/>
      <c r="E25" s="42"/>
      <c r="F25" s="42"/>
      <c r="G25" s="42"/>
      <c r="H25" s="42"/>
      <c r="I25" s="42"/>
      <c r="J25" s="42"/>
      <c r="K25" s="42"/>
      <c r="L25" s="42"/>
      <c r="M25" s="42"/>
    </row>
    <row r="26" spans="1:13" x14ac:dyDescent="0.2">
      <c r="A26" s="42"/>
      <c r="B26" s="42"/>
      <c r="C26" s="42"/>
      <c r="D26" s="42"/>
      <c r="E26" s="42"/>
      <c r="F26" s="42"/>
      <c r="G26" s="42"/>
      <c r="H26" s="42"/>
      <c r="I26" s="42"/>
      <c r="J26" s="42"/>
      <c r="K26" s="42"/>
      <c r="L26" s="42"/>
      <c r="M26" s="42"/>
    </row>
    <row r="27" spans="1:13" x14ac:dyDescent="0.2">
      <c r="A27" s="42"/>
      <c r="B27" s="42"/>
      <c r="C27" s="42"/>
      <c r="D27" s="42"/>
      <c r="E27" s="42"/>
      <c r="F27" s="42"/>
      <c r="G27" s="42"/>
      <c r="H27" s="42"/>
      <c r="I27" s="42"/>
      <c r="J27" s="42"/>
      <c r="K27" s="42"/>
      <c r="L27" s="42"/>
      <c r="M27" s="42"/>
    </row>
    <row r="28" spans="1:13" x14ac:dyDescent="0.2">
      <c r="A28" s="42"/>
      <c r="B28" s="42"/>
      <c r="C28" s="42"/>
      <c r="D28" s="42"/>
      <c r="E28" s="42"/>
      <c r="F28" s="42"/>
      <c r="G28" s="42"/>
      <c r="H28" s="42"/>
      <c r="I28" s="42"/>
      <c r="J28" s="42"/>
      <c r="K28" s="42"/>
      <c r="L28" s="42"/>
      <c r="M28" s="42"/>
    </row>
    <row r="29" spans="1:13" x14ac:dyDescent="0.2">
      <c r="A29" s="42"/>
      <c r="B29" s="42"/>
      <c r="C29" s="42"/>
      <c r="D29" s="42"/>
      <c r="E29" s="42"/>
      <c r="F29" s="42"/>
      <c r="G29" s="42"/>
      <c r="H29" s="42"/>
      <c r="I29" s="42"/>
      <c r="J29" s="42"/>
      <c r="K29" s="42"/>
      <c r="L29" s="42"/>
      <c r="M29" s="42"/>
    </row>
  </sheetData>
  <sheetProtection algorithmName="SHA-512" hashValue="A1JbB0FqxCT1TbauZDeyN4Zp+lFEcwWsLYgRM0/roN7Ky+aJlFKBWU7R58EcvtU1xkzN8CxmKMgLh9rg9KEhWQ==" saltValue="yUw3e+ywALoRq8c9Jfituw==" spinCount="100000" sheet="1" formatCells="0" formatRows="0"/>
  <protectedRanges>
    <protectedRange sqref="C4:K6" name="Intervallo1"/>
  </protectedRanges>
  <mergeCells count="1">
    <mergeCell ref="B2:K2"/>
  </mergeCells>
  <phoneticPr fontId="2" type="noConversion"/>
  <pageMargins left="0.75" right="0.75" top="1" bottom="1" header="0.5" footer="0.5"/>
  <pageSetup paperSize="9" orientation="landscape" horizontalDpi="0"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9"/>
  <sheetViews>
    <sheetView tabSelected="1" view="pageBreakPreview" zoomScaleNormal="100" zoomScaleSheetLayoutView="100" workbookViewId="0">
      <selection activeCell="A7" sqref="A7"/>
    </sheetView>
  </sheetViews>
  <sheetFormatPr defaultColWidth="11.42578125" defaultRowHeight="30" customHeight="1" x14ac:dyDescent="0.25"/>
  <cols>
    <col min="1" max="1" width="150.7109375" style="1" customWidth="1"/>
    <col min="2" max="16384" width="11.42578125" style="1"/>
  </cols>
  <sheetData>
    <row r="1" spans="1:1" ht="30" customHeight="1" x14ac:dyDescent="0.25">
      <c r="A1" s="54" t="s">
        <v>131</v>
      </c>
    </row>
    <row r="2" spans="1:1" ht="30" customHeight="1" x14ac:dyDescent="0.25">
      <c r="A2" s="55" t="s">
        <v>132</v>
      </c>
    </row>
    <row r="3" spans="1:1" ht="30" customHeight="1" x14ac:dyDescent="0.25">
      <c r="A3" s="55" t="s">
        <v>133</v>
      </c>
    </row>
    <row r="4" spans="1:1" ht="30" customHeight="1" x14ac:dyDescent="0.25">
      <c r="A4" s="55" t="s">
        <v>134</v>
      </c>
    </row>
    <row r="5" spans="1:1" ht="12.95" customHeight="1" x14ac:dyDescent="0.25">
      <c r="A5" s="55"/>
    </row>
    <row r="6" spans="1:1" ht="30" customHeight="1" x14ac:dyDescent="0.25">
      <c r="A6" s="56" t="s">
        <v>135</v>
      </c>
    </row>
    <row r="7" spans="1:1" ht="30" customHeight="1" x14ac:dyDescent="0.25">
      <c r="A7" s="57" t="s">
        <v>136</v>
      </c>
    </row>
    <row r="8" spans="1:1" ht="30" customHeight="1" x14ac:dyDescent="0.25">
      <c r="A8" s="56" t="s">
        <v>137</v>
      </c>
    </row>
    <row r="9" spans="1:1" ht="30" customHeight="1" x14ac:dyDescent="0.25">
      <c r="A9" s="56" t="s">
        <v>138</v>
      </c>
    </row>
    <row r="10" spans="1:1" ht="30" customHeight="1" x14ac:dyDescent="0.25">
      <c r="A10" s="57" t="s">
        <v>139</v>
      </c>
    </row>
    <row r="11" spans="1:1" ht="44.1" customHeight="1" x14ac:dyDescent="0.25">
      <c r="A11" s="56" t="s">
        <v>140</v>
      </c>
    </row>
    <row r="12" spans="1:1" ht="12" customHeight="1" x14ac:dyDescent="0.25">
      <c r="A12" s="56"/>
    </row>
    <row r="13" spans="1:1" ht="30" customHeight="1" x14ac:dyDescent="0.25">
      <c r="A13" s="55" t="s">
        <v>141</v>
      </c>
    </row>
    <row r="14" spans="1:1" ht="30" customHeight="1" x14ac:dyDescent="0.25">
      <c r="A14" s="55" t="s">
        <v>142</v>
      </c>
    </row>
    <row r="15" spans="1:1" ht="30" customHeight="1" x14ac:dyDescent="0.25">
      <c r="A15" s="55" t="s">
        <v>143</v>
      </c>
    </row>
    <row r="16" spans="1:1" ht="39" customHeight="1" x14ac:dyDescent="0.25">
      <c r="A16" s="55" t="s">
        <v>144</v>
      </c>
    </row>
    <row r="17" spans="1:1" ht="30" customHeight="1" x14ac:dyDescent="0.25">
      <c r="A17" s="55" t="s">
        <v>138</v>
      </c>
    </row>
    <row r="18" spans="1:1" ht="30" hidden="1" customHeight="1" x14ac:dyDescent="0.25">
      <c r="A18" s="55"/>
    </row>
    <row r="19" spans="1:1" ht="20.100000000000001" customHeight="1" x14ac:dyDescent="0.25">
      <c r="A19" s="58"/>
    </row>
  </sheetData>
  <sheetProtection algorithmName="SHA-512" hashValue="FUIlBChoPKImzaIttGdeXZZ1PDMnQ2oQpnWI1TFX30jppqWzq5rp6EwI1b/+N2sl904+sxhHaHJrzaJ0ioJ25A==" saltValue="VTkZ6rIRij0GFyRQ5ES35A==" spinCount="100000" sheet="1" objects="1" scenarios="1"/>
  <phoneticPr fontId="2" type="noConversion"/>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EP con ob. scheda obiett. oper</vt:lpstr>
      <vt:lpstr>EP con ob. scheda comport.</vt:lpstr>
      <vt:lpstr>Riepilogo valutazione</vt:lpstr>
      <vt:lpstr>RELAZIONE DI SINTESI</vt:lpstr>
      <vt:lpstr>'EP con ob. scheda comport.'!_ftnref1</vt:lpstr>
      <vt:lpstr>'EP con ob. scheda obiett. oper'!Area_stampa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Antonia Nastri</cp:lastModifiedBy>
  <cp:revision/>
  <dcterms:created xsi:type="dcterms:W3CDTF">2015-02-09T10:02:19Z</dcterms:created>
  <dcterms:modified xsi:type="dcterms:W3CDTF">2023-04-28T10:45:34Z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2023-04-28T09:17:03Z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382e1af6-8c57-44e7-9fbb-b514e93dc3b1</vt:lpwstr>
  </property>
  <property fmtid="{D5CDD505-2E9C-101B-9397-08002B2CF9AE}" pid="8" name="MSIP_Label_2ad0b24d-6422-44b0-b3de-abb3a9e8c81a_ContentBits">
    <vt:lpwstr>0</vt:lpwstr>
  </property>
</Properties>
</file>